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Диаграма2" sheetId="2" state="visible" r:id="rId3"/>
    <sheet name="Диаграма1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<sst xmlns="http://schemas.openxmlformats.org/spreadsheetml/2006/main" count="48" uniqueCount="39">
  <si>
    <t xml:space="preserve">Ес.</t>
  </si>
  <si>
    <t xml:space="preserve">Прол.</t>
  </si>
  <si>
    <t xml:space="preserve">Нац.</t>
  </si>
  <si>
    <t xml:space="preserve">МА</t>
  </si>
  <si>
    <t xml:space="preserve">ВИ</t>
  </si>
  <si>
    <t xml:space="preserve">ДМ</t>
  </si>
  <si>
    <t xml:space="preserve">Т1</t>
  </si>
  <si>
    <t xml:space="preserve">Т2</t>
  </si>
  <si>
    <t xml:space="preserve">Т3</t>
  </si>
  <si>
    <t xml:space="preserve">Т4</t>
  </si>
  <si>
    <t xml:space="preserve">Т5</t>
  </si>
  <si>
    <t xml:space="preserve">Т6</t>
  </si>
  <si>
    <t xml:space="preserve">Т7</t>
  </si>
  <si>
    <t xml:space="preserve">Т8</t>
  </si>
  <si>
    <t xml:space="preserve">Т9</t>
  </si>
  <si>
    <t xml:space="preserve">Т10</t>
  </si>
  <si>
    <t xml:space="preserve">Е1</t>
  </si>
  <si>
    <t xml:space="preserve">Е2</t>
  </si>
  <si>
    <t xml:space="preserve">Подг.</t>
  </si>
  <si>
    <t xml:space="preserve">Общо</t>
  </si>
  <si>
    <t xml:space="preserve">Димитър Здравков Ружев</t>
  </si>
  <si>
    <t xml:space="preserve">София</t>
  </si>
  <si>
    <t xml:space="preserve">Бойко Красимиров Борисов</t>
  </si>
  <si>
    <t xml:space="preserve">Александър Валентинов Иванов</t>
  </si>
  <si>
    <t xml:space="preserve">Александър Валентинов Атанасов</t>
  </si>
  <si>
    <t xml:space="preserve">Плевен</t>
  </si>
  <si>
    <t xml:space="preserve">Георги Мирославов Александров</t>
  </si>
  <si>
    <t xml:space="preserve">Иван Стоянов Димитров</t>
  </si>
  <si>
    <t xml:space="preserve">Пловдив</t>
  </si>
  <si>
    <t xml:space="preserve">Руско Тодоров Русков</t>
  </si>
  <si>
    <t xml:space="preserve">Бургас</t>
  </si>
  <si>
    <t xml:space="preserve">Таквор Оханес Баронян</t>
  </si>
  <si>
    <t xml:space="preserve">Мартин Георгиев Игнатов</t>
  </si>
  <si>
    <t xml:space="preserve">Александър Томов Стоилов</t>
  </si>
  <si>
    <t xml:space="preserve">Владислав Ивов Стефанов</t>
  </si>
  <si>
    <t xml:space="preserve">Стефан Ивов Герин</t>
  </si>
  <si>
    <t xml:space="preserve">Елена Светославова Стоева</t>
  </si>
  <si>
    <t xml:space="preserve">Варна</t>
  </si>
  <si>
    <t xml:space="preserve">Християна Стоянова Кьосева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</si>
</sst>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mbria"/>
      <family val="0"/>
      <charset val="1"/>
    </font>
    <font>
      <sz val="10"/>
      <color rgb="FF000000"/>
      <name val="Roboto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DC3912"/>
      <rgbColor rgb="FF00FF00"/>
      <rgbColor rgb="FF0000FF"/>
      <rgbColor rgb="FFFFFF00"/>
      <rgbColor rgb="FFFF00FF"/>
      <rgbColor rgb="FF00FFFF"/>
      <rgbColor rgb="FFDB4437"/>
      <rgbColor rgb="FF109618"/>
      <rgbColor rgb="FF000080"/>
      <rgbColor rgb="FF9E9D24"/>
      <rgbColor rgb="FF990099"/>
      <rgbColor rgb="FF0099C6"/>
      <rgbColor rgb="FFB7B7B7"/>
      <rgbColor rgb="FF4A86E8"/>
      <rgbColor rgb="FF9999FF"/>
      <rgbColor rgb="FF994499"/>
      <rgbColor rgb="FFFFFFCC"/>
      <rgbColor rgb="FFCCFFFF"/>
      <rgbColor rgb="FF660066"/>
      <rgbColor rgb="FFDD4477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ACC1"/>
      <rgbColor rgb="FFCCFFFF"/>
      <rgbColor rgb="FFCCFFCC"/>
      <rgbColor rgb="FFFFFF99"/>
      <rgbColor rgb="FF99CCFF"/>
      <rgbColor rgb="FFFF99CC"/>
      <rgbColor rgb="FFCC99FF"/>
      <rgbColor rgb="FFFFCC99"/>
      <rgbColor rgb="FF3366CC"/>
      <rgbColor rgb="FF22AA99"/>
      <rgbColor rgb="FFAAAA11"/>
      <rgbColor rgb="FFF4B400"/>
      <rgbColor rgb="FFFF9900"/>
      <rgbColor rgb="FFFF7043"/>
      <rgbColor rgb="FF316395"/>
      <rgbColor rgb="FF66AA00"/>
      <rgbColor rgb="FF003366"/>
      <rgbColor rgb="FF0F9D58"/>
      <rgbColor rgb="FF003300"/>
      <rgbColor rgb="FF333300"/>
      <rgbColor rgb="FFB82E2E"/>
      <rgbColor rgb="FFAB47BC"/>
      <rgbColor rgb="FF6633CC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ineChart>
        <c:grouping val="standard"/>
        <c:varyColors val="0"/>
        <c:ser>
          <c:idx val="0"/>
          <c:order val="0"/>
          <c:tx>
            <c:strRef>
              <c:f>Лист1!$B$33:$C$33</c:f>
              <c:strCache>
                <c:ptCount val="1"/>
                <c:pt idx="0">
                  <c:v>Димитър Здравков Ружев</c:v>
                </c:pt>
              </c:strCache>
            </c:strRef>
          </c:tx>
          <c:spPr>
            <a:solidFill>
              <a:srgbClr val="db4437"/>
            </a:solidFill>
            <a:ln w="0">
              <a:solidFill>
                <a:srgbClr val="db4437"/>
              </a:solidFill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Лист1!$D$32:$U$32</c:f>
              <c:strCache>
                <c:ptCount val="18"/>
                <c:pt idx="0">
                  <c:v>30</c:v>
                </c:pt>
                <c:pt idx="1">
                  <c:v>60</c:v>
                </c:pt>
                <c:pt idx="2">
                  <c:v>160</c:v>
                </c:pt>
                <c:pt idx="3">
                  <c:v>165</c:v>
                </c:pt>
                <c:pt idx="4">
                  <c:v>170</c:v>
                </c:pt>
                <c:pt idx="5">
                  <c:v>175</c:v>
                </c:pt>
                <c:pt idx="6">
                  <c:v>178</c:v>
                </c:pt>
                <c:pt idx="7">
                  <c:v>181</c:v>
                </c:pt>
                <c:pt idx="8">
                  <c:v>184</c:v>
                </c:pt>
                <c:pt idx="9">
                  <c:v>187</c:v>
                </c:pt>
                <c:pt idx="10">
                  <c:v>190</c:v>
                </c:pt>
                <c:pt idx="11">
                  <c:v>193</c:v>
                </c:pt>
                <c:pt idx="12">
                  <c:v>196</c:v>
                </c:pt>
                <c:pt idx="13">
                  <c:v>199</c:v>
                </c:pt>
                <c:pt idx="14">
                  <c:v>202</c:v>
                </c:pt>
                <c:pt idx="15">
                  <c:v>205</c:v>
                </c:pt>
                <c:pt idx="16">
                  <c:v>220</c:v>
                </c:pt>
                <c:pt idx="17">
                  <c:v>235</c:v>
                </c:pt>
              </c:strCache>
            </c:strRef>
          </c:cat>
          <c:val>
            <c:numRef>
              <c:f>Лист1!$D$33:$U$33</c:f>
              <c:numCache>
                <c:formatCode>General</c:formatCode>
                <c:ptCount val="18"/>
                <c:pt idx="0">
                  <c:v>0.933333333333333</c:v>
                </c:pt>
                <c:pt idx="1">
                  <c:v>0.888333333333333</c:v>
                </c:pt>
                <c:pt idx="2">
                  <c:v>0.9171875</c:v>
                </c:pt>
                <c:pt idx="3">
                  <c:v>0.889393939393939</c:v>
                </c:pt>
                <c:pt idx="4">
                  <c:v>0.869117647058824</c:v>
                </c:pt>
                <c:pt idx="5">
                  <c:v>0.872857142857143</c:v>
                </c:pt>
                <c:pt idx="6">
                  <c:v>0.870786516853933</c:v>
                </c:pt>
                <c:pt idx="7">
                  <c:v>0.856353591160221</c:v>
                </c:pt>
                <c:pt idx="8">
                  <c:v>0.845108695652174</c:v>
                </c:pt>
                <c:pt idx="9">
                  <c:v>0.831550802139037</c:v>
                </c:pt>
                <c:pt idx="10">
                  <c:v>0.823684210526316</c:v>
                </c:pt>
                <c:pt idx="11">
                  <c:v>0.826424870466321</c:v>
                </c:pt>
                <c:pt idx="12">
                  <c:v>0.813775510204082</c:v>
                </c:pt>
                <c:pt idx="13">
                  <c:v>0.801507537688442</c:v>
                </c:pt>
                <c:pt idx="14">
                  <c:v>0.79950495049505</c:v>
                </c:pt>
                <c:pt idx="15">
                  <c:v>0.797560975609756</c:v>
                </c:pt>
                <c:pt idx="16">
                  <c:v>0.807727272727273</c:v>
                </c:pt>
                <c:pt idx="17">
                  <c:v>0.796595744680851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Лист1!$B$34:$C$34</c:f>
              <c:strCache>
                <c:ptCount val="1"/>
                <c:pt idx="0">
                  <c:v>Бойко Красимиров Борисов</c:v>
                </c:pt>
              </c:strCache>
            </c:strRef>
          </c:tx>
          <c:spPr>
            <a:solidFill>
              <a:srgbClr val="4a86e8"/>
            </a:solidFill>
            <a:ln w="0">
              <a:solidFill>
                <a:srgbClr val="4a86e8"/>
              </a:solidFill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Лист1!$D$32:$U$32</c:f>
              <c:strCache>
                <c:ptCount val="18"/>
                <c:pt idx="0">
                  <c:v>30</c:v>
                </c:pt>
                <c:pt idx="1">
                  <c:v>60</c:v>
                </c:pt>
                <c:pt idx="2">
                  <c:v>160</c:v>
                </c:pt>
                <c:pt idx="3">
                  <c:v>165</c:v>
                </c:pt>
                <c:pt idx="4">
                  <c:v>170</c:v>
                </c:pt>
                <c:pt idx="5">
                  <c:v>175</c:v>
                </c:pt>
                <c:pt idx="6">
                  <c:v>178</c:v>
                </c:pt>
                <c:pt idx="7">
                  <c:v>181</c:v>
                </c:pt>
                <c:pt idx="8">
                  <c:v>184</c:v>
                </c:pt>
                <c:pt idx="9">
                  <c:v>187</c:v>
                </c:pt>
                <c:pt idx="10">
                  <c:v>190</c:v>
                </c:pt>
                <c:pt idx="11">
                  <c:v>193</c:v>
                </c:pt>
                <c:pt idx="12">
                  <c:v>196</c:v>
                </c:pt>
                <c:pt idx="13">
                  <c:v>199</c:v>
                </c:pt>
                <c:pt idx="14">
                  <c:v>202</c:v>
                </c:pt>
                <c:pt idx="15">
                  <c:v>205</c:v>
                </c:pt>
                <c:pt idx="16">
                  <c:v>220</c:v>
                </c:pt>
                <c:pt idx="17">
                  <c:v>235</c:v>
                </c:pt>
              </c:strCache>
            </c:strRef>
          </c:cat>
          <c:val>
            <c:numRef>
              <c:f>Лист1!$D$34:$U$34</c:f>
              <c:numCache>
                <c:formatCode>General</c:formatCode>
                <c:ptCount val="18"/>
                <c:pt idx="0">
                  <c:v>0.843333333333333</c:v>
                </c:pt>
                <c:pt idx="1">
                  <c:v>0.763333333333333</c:v>
                </c:pt>
                <c:pt idx="2">
                  <c:v>0.77875</c:v>
                </c:pt>
                <c:pt idx="3">
                  <c:v>0.785454545454545</c:v>
                </c:pt>
                <c:pt idx="4">
                  <c:v>0.782941176470588</c:v>
                </c:pt>
                <c:pt idx="5">
                  <c:v>0.789142857142857</c:v>
                </c:pt>
                <c:pt idx="6">
                  <c:v>0.787078651685393</c:v>
                </c:pt>
                <c:pt idx="7">
                  <c:v>0.78646408839779</c:v>
                </c:pt>
                <c:pt idx="8">
                  <c:v>0.787228260869565</c:v>
                </c:pt>
                <c:pt idx="9">
                  <c:v>0.790641711229947</c:v>
                </c:pt>
                <c:pt idx="10">
                  <c:v>0.793947368421053</c:v>
                </c:pt>
                <c:pt idx="11">
                  <c:v>0.797150259067357</c:v>
                </c:pt>
                <c:pt idx="12">
                  <c:v>0.792602040816326</c:v>
                </c:pt>
                <c:pt idx="13">
                  <c:v>0.79572864321608</c:v>
                </c:pt>
                <c:pt idx="14">
                  <c:v>0.788861386138614</c:v>
                </c:pt>
                <c:pt idx="15">
                  <c:v>0.777317073170732</c:v>
                </c:pt>
                <c:pt idx="16">
                  <c:v>0.790227272727273</c:v>
                </c:pt>
                <c:pt idx="17">
                  <c:v>0.747872340425532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Лист1!$B$35:$C$35</c:f>
              <c:strCache>
                <c:ptCount val="1"/>
                <c:pt idx="0">
                  <c:v>Александър Валентинов Иванов</c:v>
                </c:pt>
              </c:strCache>
            </c:strRef>
          </c:tx>
          <c:spPr>
            <a:solidFill>
              <a:srgbClr val="db4437"/>
            </a:solidFill>
            <a:ln w="0">
              <a:solidFill>
                <a:srgbClr val="db4437"/>
              </a:solidFill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Лист1!$D$32:$U$32</c:f>
              <c:strCache>
                <c:ptCount val="18"/>
                <c:pt idx="0">
                  <c:v>30</c:v>
                </c:pt>
                <c:pt idx="1">
                  <c:v>60</c:v>
                </c:pt>
                <c:pt idx="2">
                  <c:v>160</c:v>
                </c:pt>
                <c:pt idx="3">
                  <c:v>165</c:v>
                </c:pt>
                <c:pt idx="4">
                  <c:v>170</c:v>
                </c:pt>
                <c:pt idx="5">
                  <c:v>175</c:v>
                </c:pt>
                <c:pt idx="6">
                  <c:v>178</c:v>
                </c:pt>
                <c:pt idx="7">
                  <c:v>181</c:v>
                </c:pt>
                <c:pt idx="8">
                  <c:v>184</c:v>
                </c:pt>
                <c:pt idx="9">
                  <c:v>187</c:v>
                </c:pt>
                <c:pt idx="10">
                  <c:v>190</c:v>
                </c:pt>
                <c:pt idx="11">
                  <c:v>193</c:v>
                </c:pt>
                <c:pt idx="12">
                  <c:v>196</c:v>
                </c:pt>
                <c:pt idx="13">
                  <c:v>199</c:v>
                </c:pt>
                <c:pt idx="14">
                  <c:v>202</c:v>
                </c:pt>
                <c:pt idx="15">
                  <c:v>205</c:v>
                </c:pt>
                <c:pt idx="16">
                  <c:v>220</c:v>
                </c:pt>
                <c:pt idx="17">
                  <c:v>235</c:v>
                </c:pt>
              </c:strCache>
            </c:strRef>
          </c:cat>
          <c:val>
            <c:numRef>
              <c:f>Лист1!$D$35:$U$35</c:f>
              <c:numCache>
                <c:formatCode>General</c:formatCode>
                <c:ptCount val="18"/>
                <c:pt idx="0">
                  <c:v>0.753333333333333</c:v>
                </c:pt>
                <c:pt idx="1">
                  <c:v>0.726666666666667</c:v>
                </c:pt>
                <c:pt idx="2">
                  <c:v>0.74375</c:v>
                </c:pt>
                <c:pt idx="3">
                  <c:v>0.736363636363636</c:v>
                </c:pt>
                <c:pt idx="4">
                  <c:v>0.742941176470588</c:v>
                </c:pt>
                <c:pt idx="5">
                  <c:v>0.741714285714286</c:v>
                </c:pt>
                <c:pt idx="6">
                  <c:v>0.746067415730337</c:v>
                </c:pt>
                <c:pt idx="7">
                  <c:v>0.741988950276243</c:v>
                </c:pt>
                <c:pt idx="8">
                  <c:v>0.746195652173913</c:v>
                </c:pt>
                <c:pt idx="9">
                  <c:v>0.734224598930481</c:v>
                </c:pt>
                <c:pt idx="10">
                  <c:v>0.738421052631579</c:v>
                </c:pt>
                <c:pt idx="11">
                  <c:v>0.742487046632124</c:v>
                </c:pt>
                <c:pt idx="12">
                  <c:v>0.746428571428571</c:v>
                </c:pt>
                <c:pt idx="13">
                  <c:v>0.747738693467337</c:v>
                </c:pt>
                <c:pt idx="14">
                  <c:v>0.739108910891089</c:v>
                </c:pt>
                <c:pt idx="15">
                  <c:v>0.735609756097561</c:v>
                </c:pt>
                <c:pt idx="16">
                  <c:v>0.730909090909091</c:v>
                </c:pt>
                <c:pt idx="17">
                  <c:v>0.733191489361702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Лист1!$B$36:$C$36</c:f>
              <c:strCache>
                <c:ptCount val="1"/>
                <c:pt idx="0">
                  <c:v>Александър Валентинов Атанасов</c:v>
                </c:pt>
              </c:strCache>
            </c:strRef>
          </c:tx>
          <c:spPr>
            <a:solidFill>
              <a:srgbClr val="f4b400"/>
            </a:solidFill>
            <a:ln w="0">
              <a:solidFill>
                <a:srgbClr val="f4b400"/>
              </a:solidFill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Лист1!$D$32:$U$32</c:f>
              <c:strCache>
                <c:ptCount val="18"/>
                <c:pt idx="0">
                  <c:v>30</c:v>
                </c:pt>
                <c:pt idx="1">
                  <c:v>60</c:v>
                </c:pt>
                <c:pt idx="2">
                  <c:v>160</c:v>
                </c:pt>
                <c:pt idx="3">
                  <c:v>165</c:v>
                </c:pt>
                <c:pt idx="4">
                  <c:v>170</c:v>
                </c:pt>
                <c:pt idx="5">
                  <c:v>175</c:v>
                </c:pt>
                <c:pt idx="6">
                  <c:v>178</c:v>
                </c:pt>
                <c:pt idx="7">
                  <c:v>181</c:v>
                </c:pt>
                <c:pt idx="8">
                  <c:v>184</c:v>
                </c:pt>
                <c:pt idx="9">
                  <c:v>187</c:v>
                </c:pt>
                <c:pt idx="10">
                  <c:v>190</c:v>
                </c:pt>
                <c:pt idx="11">
                  <c:v>193</c:v>
                </c:pt>
                <c:pt idx="12">
                  <c:v>196</c:v>
                </c:pt>
                <c:pt idx="13">
                  <c:v>199</c:v>
                </c:pt>
                <c:pt idx="14">
                  <c:v>202</c:v>
                </c:pt>
                <c:pt idx="15">
                  <c:v>205</c:v>
                </c:pt>
                <c:pt idx="16">
                  <c:v>220</c:v>
                </c:pt>
                <c:pt idx="17">
                  <c:v>235</c:v>
                </c:pt>
              </c:strCache>
            </c:strRef>
          </c:cat>
          <c:val>
            <c:numRef>
              <c:f>Лист1!$D$36:$U$36</c:f>
              <c:numCache>
                <c:formatCode>General</c:formatCode>
                <c:ptCount val="18"/>
                <c:pt idx="0">
                  <c:v>0.65</c:v>
                </c:pt>
                <c:pt idx="1">
                  <c:v>0.661666666666667</c:v>
                </c:pt>
                <c:pt idx="2">
                  <c:v>0.72625</c:v>
                </c:pt>
                <c:pt idx="3">
                  <c:v>0.728484848484849</c:v>
                </c:pt>
                <c:pt idx="4">
                  <c:v>0.727647058823529</c:v>
                </c:pt>
                <c:pt idx="5">
                  <c:v>0.734285714285714</c:v>
                </c:pt>
                <c:pt idx="6">
                  <c:v>0.734550561797753</c:v>
                </c:pt>
                <c:pt idx="7">
                  <c:v>0.725138121546961</c:v>
                </c:pt>
                <c:pt idx="8">
                  <c:v>0.728260869565217</c:v>
                </c:pt>
                <c:pt idx="9">
                  <c:v>0.732620320855615</c:v>
                </c:pt>
                <c:pt idx="10">
                  <c:v>0.726315789473684</c:v>
                </c:pt>
                <c:pt idx="11">
                  <c:v>0.730569948186529</c:v>
                </c:pt>
                <c:pt idx="12">
                  <c:v>0.727040816326531</c:v>
                </c:pt>
                <c:pt idx="13">
                  <c:v>0.728643216080402</c:v>
                </c:pt>
                <c:pt idx="14">
                  <c:v>0.717821782178218</c:v>
                </c:pt>
                <c:pt idx="15">
                  <c:v>0.707317073170732</c:v>
                </c:pt>
                <c:pt idx="16">
                  <c:v>0.711363636363636</c:v>
                </c:pt>
                <c:pt idx="17">
                  <c:v>0.700425531914894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Лист1!$B$37:$C$37</c:f>
              <c:strCache>
                <c:ptCount val="1"/>
                <c:pt idx="0">
                  <c:v>Георги Мирославов Александров</c:v>
                </c:pt>
              </c:strCache>
            </c:strRef>
          </c:tx>
          <c:spPr>
            <a:solidFill>
              <a:srgbClr val="0f9d58"/>
            </a:solidFill>
            <a:ln w="0">
              <a:solidFill>
                <a:srgbClr val="0f9d58"/>
              </a:solidFill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Лист1!$D$32:$U$32</c:f>
              <c:strCache>
                <c:ptCount val="18"/>
                <c:pt idx="0">
                  <c:v>30</c:v>
                </c:pt>
                <c:pt idx="1">
                  <c:v>60</c:v>
                </c:pt>
                <c:pt idx="2">
                  <c:v>160</c:v>
                </c:pt>
                <c:pt idx="3">
                  <c:v>165</c:v>
                </c:pt>
                <c:pt idx="4">
                  <c:v>170</c:v>
                </c:pt>
                <c:pt idx="5">
                  <c:v>175</c:v>
                </c:pt>
                <c:pt idx="6">
                  <c:v>178</c:v>
                </c:pt>
                <c:pt idx="7">
                  <c:v>181</c:v>
                </c:pt>
                <c:pt idx="8">
                  <c:v>184</c:v>
                </c:pt>
                <c:pt idx="9">
                  <c:v>187</c:v>
                </c:pt>
                <c:pt idx="10">
                  <c:v>190</c:v>
                </c:pt>
                <c:pt idx="11">
                  <c:v>193</c:v>
                </c:pt>
                <c:pt idx="12">
                  <c:v>196</c:v>
                </c:pt>
                <c:pt idx="13">
                  <c:v>199</c:v>
                </c:pt>
                <c:pt idx="14">
                  <c:v>202</c:v>
                </c:pt>
                <c:pt idx="15">
                  <c:v>205</c:v>
                </c:pt>
                <c:pt idx="16">
                  <c:v>220</c:v>
                </c:pt>
                <c:pt idx="17">
                  <c:v>235</c:v>
                </c:pt>
              </c:strCache>
            </c:strRef>
          </c:cat>
          <c:val>
            <c:numRef>
              <c:f>Лист1!$D$37:$U$37</c:f>
              <c:numCache>
                <c:formatCode>General</c:formatCode>
                <c:ptCount val="18"/>
                <c:pt idx="0">
                  <c:v>0.816666666666667</c:v>
                </c:pt>
                <c:pt idx="1">
                  <c:v>0.715</c:v>
                </c:pt>
                <c:pt idx="2">
                  <c:v>0.6765625</c:v>
                </c:pt>
                <c:pt idx="3">
                  <c:v>0.68030303030303</c:v>
                </c:pt>
                <c:pt idx="4">
                  <c:v>0.686764705882353</c:v>
                </c:pt>
                <c:pt idx="5">
                  <c:v>0.695714285714286</c:v>
                </c:pt>
                <c:pt idx="6">
                  <c:v>0.692415730337079</c:v>
                </c:pt>
                <c:pt idx="7">
                  <c:v>0.689226519337017</c:v>
                </c:pt>
                <c:pt idx="8">
                  <c:v>0.688858695652174</c:v>
                </c:pt>
                <c:pt idx="9">
                  <c:v>0.693850267379679</c:v>
                </c:pt>
                <c:pt idx="10">
                  <c:v>0.698684210526316</c:v>
                </c:pt>
                <c:pt idx="11">
                  <c:v>0.703367875647668</c:v>
                </c:pt>
                <c:pt idx="12">
                  <c:v>0.69515306122449</c:v>
                </c:pt>
                <c:pt idx="13">
                  <c:v>0.698743718592965</c:v>
                </c:pt>
                <c:pt idx="14">
                  <c:v>0.688366336633663</c:v>
                </c:pt>
                <c:pt idx="15">
                  <c:v>0.690487804878049</c:v>
                </c:pt>
                <c:pt idx="16">
                  <c:v>0.697954545454545</c:v>
                </c:pt>
                <c:pt idx="17">
                  <c:v>0.695106382978724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Лист1!$B$38:$C$38</c:f>
              <c:strCache>
                <c:ptCount val="1"/>
                <c:pt idx="0">
                  <c:v>Иван Стоянов Димитров</c:v>
                </c:pt>
              </c:strCache>
            </c:strRef>
          </c:tx>
          <c:spPr>
            <a:solidFill>
              <a:srgbClr val="ab47bc"/>
            </a:solidFill>
            <a:ln w="0">
              <a:solidFill>
                <a:srgbClr val="ab47bc"/>
              </a:solidFill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Лист1!$D$32:$U$32</c:f>
              <c:strCache>
                <c:ptCount val="18"/>
                <c:pt idx="0">
                  <c:v>30</c:v>
                </c:pt>
                <c:pt idx="1">
                  <c:v>60</c:v>
                </c:pt>
                <c:pt idx="2">
                  <c:v>160</c:v>
                </c:pt>
                <c:pt idx="3">
                  <c:v>165</c:v>
                </c:pt>
                <c:pt idx="4">
                  <c:v>170</c:v>
                </c:pt>
                <c:pt idx="5">
                  <c:v>175</c:v>
                </c:pt>
                <c:pt idx="6">
                  <c:v>178</c:v>
                </c:pt>
                <c:pt idx="7">
                  <c:v>181</c:v>
                </c:pt>
                <c:pt idx="8">
                  <c:v>184</c:v>
                </c:pt>
                <c:pt idx="9">
                  <c:v>187</c:v>
                </c:pt>
                <c:pt idx="10">
                  <c:v>190</c:v>
                </c:pt>
                <c:pt idx="11">
                  <c:v>193</c:v>
                </c:pt>
                <c:pt idx="12">
                  <c:v>196</c:v>
                </c:pt>
                <c:pt idx="13">
                  <c:v>199</c:v>
                </c:pt>
                <c:pt idx="14">
                  <c:v>202</c:v>
                </c:pt>
                <c:pt idx="15">
                  <c:v>205</c:v>
                </c:pt>
                <c:pt idx="16">
                  <c:v>220</c:v>
                </c:pt>
                <c:pt idx="17">
                  <c:v>235</c:v>
                </c:pt>
              </c:strCache>
            </c:strRef>
          </c:cat>
          <c:val>
            <c:numRef>
              <c:f>Лист1!$D$38:$U$38</c:f>
              <c:numCache>
                <c:formatCode>General</c:formatCode>
                <c:ptCount val="18"/>
                <c:pt idx="0">
                  <c:v>0.483333333333333</c:v>
                </c:pt>
                <c:pt idx="1">
                  <c:v>0.606666666666667</c:v>
                </c:pt>
                <c:pt idx="2">
                  <c:v>0.66125</c:v>
                </c:pt>
                <c:pt idx="3">
                  <c:v>0.668484848484849</c:v>
                </c:pt>
                <c:pt idx="4">
                  <c:v>0.665294117647059</c:v>
                </c:pt>
                <c:pt idx="5">
                  <c:v>0.654857142857143</c:v>
                </c:pt>
                <c:pt idx="6">
                  <c:v>0.660674157303371</c:v>
                </c:pt>
                <c:pt idx="7">
                  <c:v>0.658011049723757</c:v>
                </c:pt>
                <c:pt idx="8">
                  <c:v>0.658152173913043</c:v>
                </c:pt>
                <c:pt idx="9">
                  <c:v>0.663636363636364</c:v>
                </c:pt>
                <c:pt idx="10">
                  <c:v>0.668947368421053</c:v>
                </c:pt>
                <c:pt idx="11">
                  <c:v>0.661139896373057</c:v>
                </c:pt>
                <c:pt idx="12">
                  <c:v>0.651020408163265</c:v>
                </c:pt>
                <c:pt idx="13">
                  <c:v>0.651256281407035</c:v>
                </c:pt>
                <c:pt idx="14">
                  <c:v>0.646534653465347</c:v>
                </c:pt>
                <c:pt idx="15">
                  <c:v>0.637073170731707</c:v>
                </c:pt>
                <c:pt idx="16">
                  <c:v>0.636818181818182</c:v>
                </c:pt>
                <c:pt idx="17">
                  <c:v>0.627659574468085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Лист1!$B$39:$C$39</c:f>
              <c:strCache>
                <c:ptCount val="1"/>
                <c:pt idx="0">
                  <c:v>Руско Тодоров Русков</c:v>
                </c:pt>
              </c:strCache>
            </c:strRef>
          </c:tx>
          <c:spPr>
            <a:solidFill>
              <a:srgbClr val="ff7043"/>
            </a:solidFill>
            <a:ln w="0">
              <a:solidFill>
                <a:srgbClr val="ff7043"/>
              </a:solidFill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Лист1!$D$32:$U$32</c:f>
              <c:strCache>
                <c:ptCount val="18"/>
                <c:pt idx="0">
                  <c:v>30</c:v>
                </c:pt>
                <c:pt idx="1">
                  <c:v>60</c:v>
                </c:pt>
                <c:pt idx="2">
                  <c:v>160</c:v>
                </c:pt>
                <c:pt idx="3">
                  <c:v>165</c:v>
                </c:pt>
                <c:pt idx="4">
                  <c:v>170</c:v>
                </c:pt>
                <c:pt idx="5">
                  <c:v>175</c:v>
                </c:pt>
                <c:pt idx="6">
                  <c:v>178</c:v>
                </c:pt>
                <c:pt idx="7">
                  <c:v>181</c:v>
                </c:pt>
                <c:pt idx="8">
                  <c:v>184</c:v>
                </c:pt>
                <c:pt idx="9">
                  <c:v>187</c:v>
                </c:pt>
                <c:pt idx="10">
                  <c:v>190</c:v>
                </c:pt>
                <c:pt idx="11">
                  <c:v>193</c:v>
                </c:pt>
                <c:pt idx="12">
                  <c:v>196</c:v>
                </c:pt>
                <c:pt idx="13">
                  <c:v>199</c:v>
                </c:pt>
                <c:pt idx="14">
                  <c:v>202</c:v>
                </c:pt>
                <c:pt idx="15">
                  <c:v>205</c:v>
                </c:pt>
                <c:pt idx="16">
                  <c:v>220</c:v>
                </c:pt>
                <c:pt idx="17">
                  <c:v>235</c:v>
                </c:pt>
              </c:strCache>
            </c:strRef>
          </c:cat>
          <c:val>
            <c:numRef>
              <c:f>Лист1!$D$39:$U$39</c:f>
              <c:numCache>
                <c:formatCode>General</c:formatCode>
                <c:ptCount val="18"/>
                <c:pt idx="0">
                  <c:v>0.53</c:v>
                </c:pt>
                <c:pt idx="1">
                  <c:v>0.581666666666667</c:v>
                </c:pt>
                <c:pt idx="2">
                  <c:v>0.654375</c:v>
                </c:pt>
                <c:pt idx="3">
                  <c:v>0.645151515151515</c:v>
                </c:pt>
                <c:pt idx="4">
                  <c:v>0.637941176470588</c:v>
                </c:pt>
                <c:pt idx="5">
                  <c:v>0.642571428571428</c:v>
                </c:pt>
                <c:pt idx="6">
                  <c:v>0.645786516853933</c:v>
                </c:pt>
                <c:pt idx="7">
                  <c:v>0.646132596685083</c:v>
                </c:pt>
                <c:pt idx="8">
                  <c:v>0.645108695652174</c:v>
                </c:pt>
                <c:pt idx="9">
                  <c:v>0.648128342245989</c:v>
                </c:pt>
                <c:pt idx="10">
                  <c:v>0.643157894736842</c:v>
                </c:pt>
                <c:pt idx="11">
                  <c:v>0.635751295336788</c:v>
                </c:pt>
                <c:pt idx="12">
                  <c:v>0.626020408163265</c:v>
                </c:pt>
                <c:pt idx="13">
                  <c:v>0.624120603015075</c:v>
                </c:pt>
                <c:pt idx="14">
                  <c:v>0.617326732673267</c:v>
                </c:pt>
                <c:pt idx="15">
                  <c:v>0.618048780487805</c:v>
                </c:pt>
                <c:pt idx="16">
                  <c:v>0.627045454545454</c:v>
                </c:pt>
                <c:pt idx="17">
                  <c:v>0.603191489361702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Лист1!$B$40:$C$40</c:f>
              <c:strCache>
                <c:ptCount val="1"/>
                <c:pt idx="0">
                  <c:v>Таквор Оханес Баронян</c:v>
                </c:pt>
              </c:strCache>
            </c:strRef>
          </c:tx>
          <c:spPr>
            <a:solidFill>
              <a:srgbClr val="00acc1"/>
            </a:solidFill>
            <a:ln w="0">
              <a:solidFill>
                <a:srgbClr val="00acc1"/>
              </a:solidFill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Лист1!$D$32:$U$32</c:f>
              <c:strCache>
                <c:ptCount val="18"/>
                <c:pt idx="0">
                  <c:v>30</c:v>
                </c:pt>
                <c:pt idx="1">
                  <c:v>60</c:v>
                </c:pt>
                <c:pt idx="2">
                  <c:v>160</c:v>
                </c:pt>
                <c:pt idx="3">
                  <c:v>165</c:v>
                </c:pt>
                <c:pt idx="4">
                  <c:v>170</c:v>
                </c:pt>
                <c:pt idx="5">
                  <c:v>175</c:v>
                </c:pt>
                <c:pt idx="6">
                  <c:v>178</c:v>
                </c:pt>
                <c:pt idx="7">
                  <c:v>181</c:v>
                </c:pt>
                <c:pt idx="8">
                  <c:v>184</c:v>
                </c:pt>
                <c:pt idx="9">
                  <c:v>187</c:v>
                </c:pt>
                <c:pt idx="10">
                  <c:v>190</c:v>
                </c:pt>
                <c:pt idx="11">
                  <c:v>193</c:v>
                </c:pt>
                <c:pt idx="12">
                  <c:v>196</c:v>
                </c:pt>
                <c:pt idx="13">
                  <c:v>199</c:v>
                </c:pt>
                <c:pt idx="14">
                  <c:v>202</c:v>
                </c:pt>
                <c:pt idx="15">
                  <c:v>205</c:v>
                </c:pt>
                <c:pt idx="16">
                  <c:v>220</c:v>
                </c:pt>
                <c:pt idx="17">
                  <c:v>235</c:v>
                </c:pt>
              </c:strCache>
            </c:strRef>
          </c:cat>
          <c:val>
            <c:numRef>
              <c:f>Лист1!$D$40:$U$40</c:f>
              <c:numCache>
                <c:formatCode>General</c:formatCode>
                <c:ptCount val="18"/>
                <c:pt idx="0">
                  <c:v>0.526666666666667</c:v>
                </c:pt>
                <c:pt idx="1">
                  <c:v>0.566666666666667</c:v>
                </c:pt>
                <c:pt idx="2">
                  <c:v>0.6146875</c:v>
                </c:pt>
                <c:pt idx="3">
                  <c:v>0.621818181818182</c:v>
                </c:pt>
                <c:pt idx="4">
                  <c:v>0.603529411764706</c:v>
                </c:pt>
                <c:pt idx="5">
                  <c:v>0.604571428571429</c:v>
                </c:pt>
                <c:pt idx="6">
                  <c:v>0.61123595505618</c:v>
                </c:pt>
                <c:pt idx="7">
                  <c:v>0.60939226519337</c:v>
                </c:pt>
                <c:pt idx="8">
                  <c:v>0.610326086956522</c:v>
                </c:pt>
                <c:pt idx="9">
                  <c:v>0.603208556149733</c:v>
                </c:pt>
                <c:pt idx="10">
                  <c:v>0.598947368421053</c:v>
                </c:pt>
                <c:pt idx="11">
                  <c:v>0.592227979274611</c:v>
                </c:pt>
                <c:pt idx="12">
                  <c:v>0.585714285714286</c:v>
                </c:pt>
                <c:pt idx="13">
                  <c:v>0.581909547738693</c:v>
                </c:pt>
                <c:pt idx="14">
                  <c:v>0.573267326732673</c:v>
                </c:pt>
                <c:pt idx="15">
                  <c:v>0.572195121951219</c:v>
                </c:pt>
                <c:pt idx="16">
                  <c:v>0.601363636363636</c:v>
                </c:pt>
                <c:pt idx="17">
                  <c:v>0.603404255319149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Лист1!$B$41:$C$41</c:f>
              <c:strCache>
                <c:ptCount val="1"/>
                <c:pt idx="0">
                  <c:v>Мартин Георгиев Игнатов</c:v>
                </c:pt>
              </c:strCache>
            </c:strRef>
          </c:tx>
          <c:spPr>
            <a:solidFill>
              <a:srgbClr val="9e9d24"/>
            </a:solidFill>
            <a:ln w="0">
              <a:solidFill>
                <a:srgbClr val="9e9d24"/>
              </a:solidFill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Лист1!$D$32:$U$32</c:f>
              <c:strCache>
                <c:ptCount val="18"/>
                <c:pt idx="0">
                  <c:v>30</c:v>
                </c:pt>
                <c:pt idx="1">
                  <c:v>60</c:v>
                </c:pt>
                <c:pt idx="2">
                  <c:v>160</c:v>
                </c:pt>
                <c:pt idx="3">
                  <c:v>165</c:v>
                </c:pt>
                <c:pt idx="4">
                  <c:v>170</c:v>
                </c:pt>
                <c:pt idx="5">
                  <c:v>175</c:v>
                </c:pt>
                <c:pt idx="6">
                  <c:v>178</c:v>
                </c:pt>
                <c:pt idx="7">
                  <c:v>181</c:v>
                </c:pt>
                <c:pt idx="8">
                  <c:v>184</c:v>
                </c:pt>
                <c:pt idx="9">
                  <c:v>187</c:v>
                </c:pt>
                <c:pt idx="10">
                  <c:v>190</c:v>
                </c:pt>
                <c:pt idx="11">
                  <c:v>193</c:v>
                </c:pt>
                <c:pt idx="12">
                  <c:v>196</c:v>
                </c:pt>
                <c:pt idx="13">
                  <c:v>199</c:v>
                </c:pt>
                <c:pt idx="14">
                  <c:v>202</c:v>
                </c:pt>
                <c:pt idx="15">
                  <c:v>205</c:v>
                </c:pt>
                <c:pt idx="16">
                  <c:v>220</c:v>
                </c:pt>
                <c:pt idx="17">
                  <c:v>235</c:v>
                </c:pt>
              </c:strCache>
            </c:strRef>
          </c:cat>
          <c:val>
            <c:numRef>
              <c:f>Лист1!$D$41:$U$41</c:f>
              <c:numCache>
                <c:formatCode>General</c:formatCode>
                <c:ptCount val="18"/>
                <c:pt idx="0">
                  <c:v>0.49</c:v>
                </c:pt>
                <c:pt idx="1">
                  <c:v>0.478333333333333</c:v>
                </c:pt>
                <c:pt idx="2">
                  <c:v>0.5825</c:v>
                </c:pt>
                <c:pt idx="3">
                  <c:v>0.589090909090909</c:v>
                </c:pt>
                <c:pt idx="4">
                  <c:v>0.574705882352941</c:v>
                </c:pt>
                <c:pt idx="5">
                  <c:v>0.575428571428571</c:v>
                </c:pt>
                <c:pt idx="6">
                  <c:v>0.578370786516854</c:v>
                </c:pt>
                <c:pt idx="7">
                  <c:v>0.58121546961326</c:v>
                </c:pt>
                <c:pt idx="8">
                  <c:v>0.571739130434783</c:v>
                </c:pt>
                <c:pt idx="9">
                  <c:v>0.564171122994652</c:v>
                </c:pt>
                <c:pt idx="10">
                  <c:v>0.568421052631579</c:v>
                </c:pt>
                <c:pt idx="11">
                  <c:v>0.567357512953368</c:v>
                </c:pt>
                <c:pt idx="12">
                  <c:v>0.561224489795918</c:v>
                </c:pt>
                <c:pt idx="13">
                  <c:v>0.552763819095477</c:v>
                </c:pt>
                <c:pt idx="14">
                  <c:v>0.544554455445545</c:v>
                </c:pt>
                <c:pt idx="15">
                  <c:v>0.536585365853659</c:v>
                </c:pt>
                <c:pt idx="16">
                  <c:v>0.553863636363636</c:v>
                </c:pt>
                <c:pt idx="17">
                  <c:v>0.556808510638298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Лист1!$B$42:$C$42</c:f>
              <c:strCache>
                <c:ptCount val="1"/>
                <c:pt idx="0">
                  <c:v>Александър Томов Стоилов</c:v>
                </c:pt>
              </c:strCache>
            </c:strRef>
          </c:tx>
          <c:spPr>
            <a:solidFill>
              <a:srgbClr val="316395"/>
            </a:solidFill>
            <a:ln w="0">
              <a:solidFill>
                <a:srgbClr val="316395"/>
              </a:solidFill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Лист1!$D$32:$U$32</c:f>
              <c:strCache>
                <c:ptCount val="18"/>
                <c:pt idx="0">
                  <c:v>30</c:v>
                </c:pt>
                <c:pt idx="1">
                  <c:v>60</c:v>
                </c:pt>
                <c:pt idx="2">
                  <c:v>160</c:v>
                </c:pt>
                <c:pt idx="3">
                  <c:v>165</c:v>
                </c:pt>
                <c:pt idx="4">
                  <c:v>170</c:v>
                </c:pt>
                <c:pt idx="5">
                  <c:v>175</c:v>
                </c:pt>
                <c:pt idx="6">
                  <c:v>178</c:v>
                </c:pt>
                <c:pt idx="7">
                  <c:v>181</c:v>
                </c:pt>
                <c:pt idx="8">
                  <c:v>184</c:v>
                </c:pt>
                <c:pt idx="9">
                  <c:v>187</c:v>
                </c:pt>
                <c:pt idx="10">
                  <c:v>190</c:v>
                </c:pt>
                <c:pt idx="11">
                  <c:v>193</c:v>
                </c:pt>
                <c:pt idx="12">
                  <c:v>196</c:v>
                </c:pt>
                <c:pt idx="13">
                  <c:v>199</c:v>
                </c:pt>
                <c:pt idx="14">
                  <c:v>202</c:v>
                </c:pt>
                <c:pt idx="15">
                  <c:v>205</c:v>
                </c:pt>
                <c:pt idx="16">
                  <c:v>220</c:v>
                </c:pt>
                <c:pt idx="17">
                  <c:v>235</c:v>
                </c:pt>
              </c:strCache>
            </c:strRef>
          </c:cat>
          <c:val>
            <c:numRef>
              <c:f>Лист1!$D$42:$U$42</c:f>
              <c:numCache>
                <c:formatCode>General</c:formatCode>
                <c:ptCount val="18"/>
                <c:pt idx="0">
                  <c:v>0.316666666666667</c:v>
                </c:pt>
                <c:pt idx="1">
                  <c:v>0.368333333333333</c:v>
                </c:pt>
                <c:pt idx="2">
                  <c:v>0.5</c:v>
                </c:pt>
                <c:pt idx="3">
                  <c:v>0.484848484848485</c:v>
                </c:pt>
                <c:pt idx="4">
                  <c:v>0.470588235294118</c:v>
                </c:pt>
                <c:pt idx="5">
                  <c:v>0.458285714285714</c:v>
                </c:pt>
                <c:pt idx="6">
                  <c:v>0.456179775280899</c:v>
                </c:pt>
                <c:pt idx="7">
                  <c:v>0.451381215469613</c:v>
                </c:pt>
                <c:pt idx="8">
                  <c:v>0.452173913043478</c:v>
                </c:pt>
                <c:pt idx="9">
                  <c:v>0.46096256684492</c:v>
                </c:pt>
                <c:pt idx="10">
                  <c:v>0.469473684210526</c:v>
                </c:pt>
                <c:pt idx="11">
                  <c:v>0.477720207253886</c:v>
                </c:pt>
                <c:pt idx="12">
                  <c:v>0.470408163265306</c:v>
                </c:pt>
                <c:pt idx="13">
                  <c:v>0.478391959798995</c:v>
                </c:pt>
                <c:pt idx="14">
                  <c:v>0.471287128712871</c:v>
                </c:pt>
                <c:pt idx="15">
                  <c:v>0.464390243902439</c:v>
                </c:pt>
                <c:pt idx="16">
                  <c:v>0.432727272727273</c:v>
                </c:pt>
                <c:pt idx="17">
                  <c:v>0.405106382978723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Лист1!$B$43:$C$43</c:f>
              <c:strCache>
                <c:ptCount val="1"/>
                <c:pt idx="0">
                  <c:v>Владислав Ивов Стефанов</c:v>
                </c:pt>
              </c:strCache>
            </c:strRef>
          </c:tx>
          <c:spPr>
            <a:solidFill>
              <a:srgbClr val="994499"/>
            </a:solidFill>
            <a:ln w="0">
              <a:solidFill>
                <a:srgbClr val="994499"/>
              </a:solidFill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Лист1!$D$32:$U$32</c:f>
              <c:strCache>
                <c:ptCount val="18"/>
                <c:pt idx="0">
                  <c:v>30</c:v>
                </c:pt>
                <c:pt idx="1">
                  <c:v>60</c:v>
                </c:pt>
                <c:pt idx="2">
                  <c:v>160</c:v>
                </c:pt>
                <c:pt idx="3">
                  <c:v>165</c:v>
                </c:pt>
                <c:pt idx="4">
                  <c:v>170</c:v>
                </c:pt>
                <c:pt idx="5">
                  <c:v>175</c:v>
                </c:pt>
                <c:pt idx="6">
                  <c:v>178</c:v>
                </c:pt>
                <c:pt idx="7">
                  <c:v>181</c:v>
                </c:pt>
                <c:pt idx="8">
                  <c:v>184</c:v>
                </c:pt>
                <c:pt idx="9">
                  <c:v>187</c:v>
                </c:pt>
                <c:pt idx="10">
                  <c:v>190</c:v>
                </c:pt>
                <c:pt idx="11">
                  <c:v>193</c:v>
                </c:pt>
                <c:pt idx="12">
                  <c:v>196</c:v>
                </c:pt>
                <c:pt idx="13">
                  <c:v>199</c:v>
                </c:pt>
                <c:pt idx="14">
                  <c:v>202</c:v>
                </c:pt>
                <c:pt idx="15">
                  <c:v>205</c:v>
                </c:pt>
                <c:pt idx="16">
                  <c:v>220</c:v>
                </c:pt>
                <c:pt idx="17">
                  <c:v>235</c:v>
                </c:pt>
              </c:strCache>
            </c:strRef>
          </c:cat>
          <c:val>
            <c:numRef>
              <c:f>Лист1!$D$43:$U$43</c:f>
              <c:numCache>
                <c:formatCode>General</c:formatCode>
                <c:ptCount val="18"/>
                <c:pt idx="0">
                  <c:v>0</c:v>
                </c:pt>
                <c:pt idx="1">
                  <c:v>0.198333333333333</c:v>
                </c:pt>
                <c:pt idx="2">
                  <c:v>0.4175</c:v>
                </c:pt>
                <c:pt idx="3">
                  <c:v>0.415454545454545</c:v>
                </c:pt>
                <c:pt idx="4">
                  <c:v>0.409117647058824</c:v>
                </c:pt>
                <c:pt idx="5">
                  <c:v>0.424857142857143</c:v>
                </c:pt>
                <c:pt idx="6">
                  <c:v>0.431741573033708</c:v>
                </c:pt>
                <c:pt idx="7">
                  <c:v>0.430110497237569</c:v>
                </c:pt>
                <c:pt idx="8">
                  <c:v>0.436684782608696</c:v>
                </c:pt>
                <c:pt idx="9">
                  <c:v>0.429679144385027</c:v>
                </c:pt>
                <c:pt idx="10">
                  <c:v>0.438684210526316</c:v>
                </c:pt>
                <c:pt idx="11">
                  <c:v>0.44740932642487</c:v>
                </c:pt>
                <c:pt idx="12">
                  <c:v>0.445663265306122</c:v>
                </c:pt>
                <c:pt idx="13">
                  <c:v>0.454020100502513</c:v>
                </c:pt>
                <c:pt idx="14">
                  <c:v>0.447277227722772</c:v>
                </c:pt>
                <c:pt idx="15">
                  <c:v>0.443170731707317</c:v>
                </c:pt>
                <c:pt idx="16">
                  <c:v>0.412954545454545</c:v>
                </c:pt>
                <c:pt idx="17">
                  <c:v>0.386595744680851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Лист1!$B$44:$C$44</c:f>
              <c:strCache>
                <c:ptCount val="1"/>
                <c:pt idx="0">
                  <c:v>Стефан Ивов Герин</c:v>
                </c:pt>
              </c:strCache>
            </c:strRef>
          </c:tx>
          <c:spPr>
            <a:solidFill>
              <a:srgbClr val="22aa99"/>
            </a:solidFill>
            <a:ln w="0">
              <a:solidFill>
                <a:srgbClr val="22aa99"/>
              </a:solidFill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Лист1!$D$32:$U$32</c:f>
              <c:strCache>
                <c:ptCount val="18"/>
                <c:pt idx="0">
                  <c:v>30</c:v>
                </c:pt>
                <c:pt idx="1">
                  <c:v>60</c:v>
                </c:pt>
                <c:pt idx="2">
                  <c:v>160</c:v>
                </c:pt>
                <c:pt idx="3">
                  <c:v>165</c:v>
                </c:pt>
                <c:pt idx="4">
                  <c:v>170</c:v>
                </c:pt>
                <c:pt idx="5">
                  <c:v>175</c:v>
                </c:pt>
                <c:pt idx="6">
                  <c:v>178</c:v>
                </c:pt>
                <c:pt idx="7">
                  <c:v>181</c:v>
                </c:pt>
                <c:pt idx="8">
                  <c:v>184</c:v>
                </c:pt>
                <c:pt idx="9">
                  <c:v>187</c:v>
                </c:pt>
                <c:pt idx="10">
                  <c:v>190</c:v>
                </c:pt>
                <c:pt idx="11">
                  <c:v>193</c:v>
                </c:pt>
                <c:pt idx="12">
                  <c:v>196</c:v>
                </c:pt>
                <c:pt idx="13">
                  <c:v>199</c:v>
                </c:pt>
                <c:pt idx="14">
                  <c:v>202</c:v>
                </c:pt>
                <c:pt idx="15">
                  <c:v>205</c:v>
                </c:pt>
                <c:pt idx="16">
                  <c:v>220</c:v>
                </c:pt>
                <c:pt idx="17">
                  <c:v>235</c:v>
                </c:pt>
              </c:strCache>
            </c:strRef>
          </c:cat>
          <c:val>
            <c:numRef>
              <c:f>Лист1!$D$44:$U$44</c:f>
              <c:numCache>
                <c:formatCode>General</c:formatCode>
                <c:ptCount val="18"/>
                <c:pt idx="0">
                  <c:v>0.413333333333333</c:v>
                </c:pt>
                <c:pt idx="1">
                  <c:v>0.436666666666667</c:v>
                </c:pt>
                <c:pt idx="2">
                  <c:v>0.5025</c:v>
                </c:pt>
                <c:pt idx="3">
                  <c:v>0.487272727272727</c:v>
                </c:pt>
                <c:pt idx="4">
                  <c:v>0.475882352941177</c:v>
                </c:pt>
                <c:pt idx="5">
                  <c:v>0.462285714285714</c:v>
                </c:pt>
                <c:pt idx="6">
                  <c:v>0.454494382022472</c:v>
                </c:pt>
                <c:pt idx="7">
                  <c:v>0.446961325966851</c:v>
                </c:pt>
                <c:pt idx="8">
                  <c:v>0.439673913043478</c:v>
                </c:pt>
                <c:pt idx="9">
                  <c:v>0.447593582887701</c:v>
                </c:pt>
                <c:pt idx="10">
                  <c:v>0.440526315789474</c:v>
                </c:pt>
                <c:pt idx="11">
                  <c:v>0.433678756476684</c:v>
                </c:pt>
                <c:pt idx="12">
                  <c:v>0.427040816326531</c:v>
                </c:pt>
                <c:pt idx="13">
                  <c:v>0.420603015075377</c:v>
                </c:pt>
                <c:pt idx="14">
                  <c:v>0.414356435643564</c:v>
                </c:pt>
                <c:pt idx="15">
                  <c:v>0.408292682926829</c:v>
                </c:pt>
                <c:pt idx="16">
                  <c:v>0.380454545454545</c:v>
                </c:pt>
                <c:pt idx="17">
                  <c:v>0.356170212765957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Лист1!$B$45:$C$45</c:f>
              <c:strCache>
                <c:ptCount val="1"/>
                <c:pt idx="0">
                  <c:v>Елена Светославова Стоева</c:v>
                </c:pt>
              </c:strCache>
            </c:strRef>
          </c:tx>
          <c:spPr>
            <a:solidFill>
              <a:srgbClr val="aaaa11"/>
            </a:solidFill>
            <a:ln w="0">
              <a:solidFill>
                <a:srgbClr val="aaaa11"/>
              </a:solidFill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Лист1!$D$32:$U$32</c:f>
              <c:strCache>
                <c:ptCount val="18"/>
                <c:pt idx="0">
                  <c:v>30</c:v>
                </c:pt>
                <c:pt idx="1">
                  <c:v>60</c:v>
                </c:pt>
                <c:pt idx="2">
                  <c:v>160</c:v>
                </c:pt>
                <c:pt idx="3">
                  <c:v>165</c:v>
                </c:pt>
                <c:pt idx="4">
                  <c:v>170</c:v>
                </c:pt>
                <c:pt idx="5">
                  <c:v>175</c:v>
                </c:pt>
                <c:pt idx="6">
                  <c:v>178</c:v>
                </c:pt>
                <c:pt idx="7">
                  <c:v>181</c:v>
                </c:pt>
                <c:pt idx="8">
                  <c:v>184</c:v>
                </c:pt>
                <c:pt idx="9">
                  <c:v>187</c:v>
                </c:pt>
                <c:pt idx="10">
                  <c:v>190</c:v>
                </c:pt>
                <c:pt idx="11">
                  <c:v>193</c:v>
                </c:pt>
                <c:pt idx="12">
                  <c:v>196</c:v>
                </c:pt>
                <c:pt idx="13">
                  <c:v>199</c:v>
                </c:pt>
                <c:pt idx="14">
                  <c:v>202</c:v>
                </c:pt>
                <c:pt idx="15">
                  <c:v>205</c:v>
                </c:pt>
                <c:pt idx="16">
                  <c:v>220</c:v>
                </c:pt>
                <c:pt idx="17">
                  <c:v>235</c:v>
                </c:pt>
              </c:strCache>
            </c:strRef>
          </c:cat>
          <c:val>
            <c:numRef>
              <c:f>Лист1!$D$45:$U$45</c:f>
              <c:numCache>
                <c:formatCode>General</c:formatCode>
                <c:ptCount val="18"/>
                <c:pt idx="0">
                  <c:v>0.19</c:v>
                </c:pt>
                <c:pt idx="1">
                  <c:v>0.206666666666667</c:v>
                </c:pt>
                <c:pt idx="2">
                  <c:v>0.393125</c:v>
                </c:pt>
                <c:pt idx="3">
                  <c:v>0.381212121212121</c:v>
                </c:pt>
                <c:pt idx="4">
                  <c:v>0.37</c:v>
                </c:pt>
                <c:pt idx="5">
                  <c:v>0.359428571428571</c:v>
                </c:pt>
                <c:pt idx="6">
                  <c:v>0.353370786516854</c:v>
                </c:pt>
                <c:pt idx="7">
                  <c:v>0.347513812154696</c:v>
                </c:pt>
                <c:pt idx="8">
                  <c:v>0.341847826086956</c:v>
                </c:pt>
                <c:pt idx="9">
                  <c:v>0.336363636363636</c:v>
                </c:pt>
                <c:pt idx="10">
                  <c:v>0.331052631578947</c:v>
                </c:pt>
                <c:pt idx="11">
                  <c:v>0.325906735751295</c:v>
                </c:pt>
                <c:pt idx="12">
                  <c:v>0.320918367346939</c:v>
                </c:pt>
                <c:pt idx="13">
                  <c:v>0.31608040201005</c:v>
                </c:pt>
                <c:pt idx="14">
                  <c:v>0.311386138613861</c:v>
                </c:pt>
                <c:pt idx="15">
                  <c:v>0.306829268292683</c:v>
                </c:pt>
                <c:pt idx="16">
                  <c:v>0.285909090909091</c:v>
                </c:pt>
                <c:pt idx="17">
                  <c:v>0.267659574468085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Лист1!$B$46:$C$46</c:f>
              <c:strCache>
                <c:ptCount val="1"/>
                <c:pt idx="0">
                  <c:v>Християна Стоянова Кьосева</c:v>
                </c:pt>
              </c:strCache>
            </c:strRef>
          </c:tx>
          <c:spPr>
            <a:solidFill>
              <a:srgbClr val="6633cc"/>
            </a:solidFill>
            <a:ln w="0">
              <a:solidFill>
                <a:srgbClr val="6633cc"/>
              </a:solidFill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Лист1!$D$32:$U$32</c:f>
              <c:strCache>
                <c:ptCount val="18"/>
                <c:pt idx="0">
                  <c:v>30</c:v>
                </c:pt>
                <c:pt idx="1">
                  <c:v>60</c:v>
                </c:pt>
                <c:pt idx="2">
                  <c:v>160</c:v>
                </c:pt>
                <c:pt idx="3">
                  <c:v>165</c:v>
                </c:pt>
                <c:pt idx="4">
                  <c:v>170</c:v>
                </c:pt>
                <c:pt idx="5">
                  <c:v>175</c:v>
                </c:pt>
                <c:pt idx="6">
                  <c:v>178</c:v>
                </c:pt>
                <c:pt idx="7">
                  <c:v>181</c:v>
                </c:pt>
                <c:pt idx="8">
                  <c:v>184</c:v>
                </c:pt>
                <c:pt idx="9">
                  <c:v>187</c:v>
                </c:pt>
                <c:pt idx="10">
                  <c:v>190</c:v>
                </c:pt>
                <c:pt idx="11">
                  <c:v>193</c:v>
                </c:pt>
                <c:pt idx="12">
                  <c:v>196</c:v>
                </c:pt>
                <c:pt idx="13">
                  <c:v>199</c:v>
                </c:pt>
                <c:pt idx="14">
                  <c:v>202</c:v>
                </c:pt>
                <c:pt idx="15">
                  <c:v>205</c:v>
                </c:pt>
                <c:pt idx="16">
                  <c:v>220</c:v>
                </c:pt>
                <c:pt idx="17">
                  <c:v>235</c:v>
                </c:pt>
              </c:strCache>
            </c:strRef>
          </c:cat>
          <c:val>
            <c:numRef>
              <c:f>Лист1!$D$46:$U$46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0.295</c:v>
                </c:pt>
                <c:pt idx="3">
                  <c:v>0.286060606060606</c:v>
                </c:pt>
                <c:pt idx="4">
                  <c:v>0.280588235294118</c:v>
                </c:pt>
                <c:pt idx="5">
                  <c:v>0.272571428571429</c:v>
                </c:pt>
                <c:pt idx="6">
                  <c:v>0.267977528089888</c:v>
                </c:pt>
                <c:pt idx="7">
                  <c:v>0.26353591160221</c:v>
                </c:pt>
                <c:pt idx="8">
                  <c:v>0.259239130434783</c:v>
                </c:pt>
                <c:pt idx="9">
                  <c:v>0.255080213903743</c:v>
                </c:pt>
                <c:pt idx="10">
                  <c:v>0.251052631578947</c:v>
                </c:pt>
                <c:pt idx="11">
                  <c:v>0.247150259067357</c:v>
                </c:pt>
                <c:pt idx="12">
                  <c:v>0.243367346938775</c:v>
                </c:pt>
                <c:pt idx="13">
                  <c:v>0.239698492462312</c:v>
                </c:pt>
                <c:pt idx="14">
                  <c:v>0.236138613861386</c:v>
                </c:pt>
                <c:pt idx="15">
                  <c:v>0.232682926829268</c:v>
                </c:pt>
                <c:pt idx="16">
                  <c:v>0.216818181818182</c:v>
                </c:pt>
                <c:pt idx="17">
                  <c:v>0.202978723404255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71003363"/>
        <c:axId val="69206279"/>
      </c:lineChart>
      <c:catAx>
        <c:axId val="710033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noFill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Roboto"/>
              </a:defRPr>
            </a:pPr>
          </a:p>
        </c:txPr>
        <c:crossAx val="69206279"/>
        <c:crosses val="autoZero"/>
        <c:auto val="1"/>
        <c:lblAlgn val="ctr"/>
        <c:lblOffset val="100"/>
        <c:noMultiLvlLbl val="0"/>
      </c:catAx>
      <c:valAx>
        <c:axId val="69206279"/>
        <c:scaling>
          <c:orientation val="minMax"/>
        </c:scaling>
        <c:delete val="0"/>
        <c:axPos val="l"/>
        <c:majorGridlines>
          <c:spPr>
            <a:ln w="0">
              <a:solidFill>
                <a:srgbClr val="b7b7b7"/>
              </a:solidFill>
            </a:ln>
          </c:spPr>
        </c:majorGridlines>
        <c:numFmt formatCode="General" sourceLinked="0"/>
        <c:majorTickMark val="none"/>
        <c:minorTickMark val="none"/>
        <c:tickLblPos val="nextTo"/>
        <c:spPr>
          <a:ln w="0">
            <a:noFill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Roboto"/>
              </a:defRPr>
            </a:pPr>
          </a:p>
        </c:txPr>
        <c:crossAx val="71003363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Roboto"/>
            </a:defRPr>
          </a:pPr>
        </a:p>
      </c:txPr>
    </c:legend>
    <c:plotVisOnly val="1"/>
    <c:dispBlanksAs val="zero"/>
  </c:chart>
  <c:spPr>
    <a:noFill/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ineChart>
        <c:grouping val="standard"/>
        <c:varyColors val="0"/>
        <c:ser>
          <c:idx val="0"/>
          <c:order val="0"/>
          <c:tx>
            <c:strRef>
              <c:f>Лист1!$B$18:$B$18</c:f>
              <c:strCache>
                <c:ptCount val="1"/>
                <c:pt idx="0">
                  <c:v>Димитър Здравков Ружев</c:v>
                </c:pt>
              </c:strCache>
            </c:strRef>
          </c:tx>
          <c:spPr>
            <a:solidFill>
              <a:srgbClr val="3366cc"/>
            </a:solidFill>
            <a:ln w="0">
              <a:solidFill>
                <a:srgbClr val="3366cc"/>
              </a:solidFill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Лист1!$C$17:$U$17</c:f>
              <c:strCache>
                <c:ptCount val="19"/>
                <c:pt idx="0">
                  <c:v/>
                </c:pt>
                <c:pt idx="1">
                  <c:v>30</c:v>
                </c:pt>
                <c:pt idx="2">
                  <c:v>60</c:v>
                </c:pt>
                <c:pt idx="3">
                  <c:v>160</c:v>
                </c:pt>
                <c:pt idx="4">
                  <c:v>165</c:v>
                </c:pt>
                <c:pt idx="5">
                  <c:v>170</c:v>
                </c:pt>
                <c:pt idx="6">
                  <c:v>175</c:v>
                </c:pt>
                <c:pt idx="7">
                  <c:v>178</c:v>
                </c:pt>
                <c:pt idx="8">
                  <c:v>181</c:v>
                </c:pt>
                <c:pt idx="9">
                  <c:v>184</c:v>
                </c:pt>
                <c:pt idx="10">
                  <c:v>187</c:v>
                </c:pt>
                <c:pt idx="11">
                  <c:v>190</c:v>
                </c:pt>
                <c:pt idx="12">
                  <c:v>193</c:v>
                </c:pt>
                <c:pt idx="13">
                  <c:v>196</c:v>
                </c:pt>
                <c:pt idx="14">
                  <c:v>199</c:v>
                </c:pt>
                <c:pt idx="15">
                  <c:v>202</c:v>
                </c:pt>
                <c:pt idx="16">
                  <c:v>205</c:v>
                </c:pt>
                <c:pt idx="17">
                  <c:v>220</c:v>
                </c:pt>
                <c:pt idx="18">
                  <c:v>235</c:v>
                </c:pt>
              </c:strCache>
            </c:strRef>
          </c:cat>
          <c:val>
            <c:numRef>
              <c:f>Лист1!$C$18:$U$18</c:f>
              <c:numCache>
                <c:formatCode>General</c:formatCode>
                <c:ptCount val="19"/>
                <c:pt idx="0">
                  <c:v>0</c:v>
                </c:pt>
                <c:pt idx="1">
                  <c:v>28</c:v>
                </c:pt>
                <c:pt idx="2">
                  <c:v>53.3</c:v>
                </c:pt>
                <c:pt idx="3">
                  <c:v>146.75</c:v>
                </c:pt>
                <c:pt idx="4">
                  <c:v>146.75</c:v>
                </c:pt>
                <c:pt idx="5">
                  <c:v>147.75</c:v>
                </c:pt>
                <c:pt idx="6">
                  <c:v>152.75</c:v>
                </c:pt>
                <c:pt idx="7">
                  <c:v>155</c:v>
                </c:pt>
                <c:pt idx="8">
                  <c:v>155</c:v>
                </c:pt>
                <c:pt idx="9">
                  <c:v>155.5</c:v>
                </c:pt>
                <c:pt idx="10">
                  <c:v>155.5</c:v>
                </c:pt>
                <c:pt idx="11">
                  <c:v>156.5</c:v>
                </c:pt>
                <c:pt idx="12">
                  <c:v>159.5</c:v>
                </c:pt>
                <c:pt idx="13">
                  <c:v>159.5</c:v>
                </c:pt>
                <c:pt idx="14">
                  <c:v>159.5</c:v>
                </c:pt>
                <c:pt idx="15">
                  <c:v>161.5</c:v>
                </c:pt>
                <c:pt idx="16">
                  <c:v>163.5</c:v>
                </c:pt>
                <c:pt idx="17">
                  <c:v>177.7</c:v>
                </c:pt>
                <c:pt idx="18">
                  <c:v>187.2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Лист1!$B$19:$B$19</c:f>
              <c:strCache>
                <c:ptCount val="1"/>
                <c:pt idx="0">
                  <c:v>Бойко Красимиров Борисов</c:v>
                </c:pt>
              </c:strCache>
            </c:strRef>
          </c:tx>
          <c:spPr>
            <a:solidFill>
              <a:srgbClr val="dc3912"/>
            </a:solidFill>
            <a:ln w="0">
              <a:solidFill>
                <a:srgbClr val="dc3912"/>
              </a:solidFill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Лист1!$C$17:$U$17</c:f>
              <c:strCache>
                <c:ptCount val="19"/>
                <c:pt idx="0">
                  <c:v/>
                </c:pt>
                <c:pt idx="1">
                  <c:v>30</c:v>
                </c:pt>
                <c:pt idx="2">
                  <c:v>60</c:v>
                </c:pt>
                <c:pt idx="3">
                  <c:v>160</c:v>
                </c:pt>
                <c:pt idx="4">
                  <c:v>165</c:v>
                </c:pt>
                <c:pt idx="5">
                  <c:v>170</c:v>
                </c:pt>
                <c:pt idx="6">
                  <c:v>175</c:v>
                </c:pt>
                <c:pt idx="7">
                  <c:v>178</c:v>
                </c:pt>
                <c:pt idx="8">
                  <c:v>181</c:v>
                </c:pt>
                <c:pt idx="9">
                  <c:v>184</c:v>
                </c:pt>
                <c:pt idx="10">
                  <c:v>187</c:v>
                </c:pt>
                <c:pt idx="11">
                  <c:v>190</c:v>
                </c:pt>
                <c:pt idx="12">
                  <c:v>193</c:v>
                </c:pt>
                <c:pt idx="13">
                  <c:v>196</c:v>
                </c:pt>
                <c:pt idx="14">
                  <c:v>199</c:v>
                </c:pt>
                <c:pt idx="15">
                  <c:v>202</c:v>
                </c:pt>
                <c:pt idx="16">
                  <c:v>205</c:v>
                </c:pt>
                <c:pt idx="17">
                  <c:v>220</c:v>
                </c:pt>
                <c:pt idx="18">
                  <c:v>235</c:v>
                </c:pt>
              </c:strCache>
            </c:strRef>
          </c:cat>
          <c:val>
            <c:numRef>
              <c:f>Лист1!$C$19:$U$19</c:f>
              <c:numCache>
                <c:formatCode>General</c:formatCode>
                <c:ptCount val="19"/>
                <c:pt idx="0">
                  <c:v>0</c:v>
                </c:pt>
                <c:pt idx="1">
                  <c:v>25.3</c:v>
                </c:pt>
                <c:pt idx="2">
                  <c:v>45.8</c:v>
                </c:pt>
                <c:pt idx="3">
                  <c:v>124.6</c:v>
                </c:pt>
                <c:pt idx="4">
                  <c:v>129.6</c:v>
                </c:pt>
                <c:pt idx="5">
                  <c:v>133.1</c:v>
                </c:pt>
                <c:pt idx="6">
                  <c:v>138.1</c:v>
                </c:pt>
                <c:pt idx="7">
                  <c:v>140.1</c:v>
                </c:pt>
                <c:pt idx="8">
                  <c:v>142.35</c:v>
                </c:pt>
                <c:pt idx="9">
                  <c:v>144.85</c:v>
                </c:pt>
                <c:pt idx="10">
                  <c:v>147.85</c:v>
                </c:pt>
                <c:pt idx="11">
                  <c:v>150.85</c:v>
                </c:pt>
                <c:pt idx="12">
                  <c:v>153.85</c:v>
                </c:pt>
                <c:pt idx="13">
                  <c:v>155.35</c:v>
                </c:pt>
                <c:pt idx="14">
                  <c:v>158.35</c:v>
                </c:pt>
                <c:pt idx="15">
                  <c:v>159.35</c:v>
                </c:pt>
                <c:pt idx="16">
                  <c:v>159.35</c:v>
                </c:pt>
                <c:pt idx="17">
                  <c:v>173.85</c:v>
                </c:pt>
                <c:pt idx="18">
                  <c:v>175.75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Лист1!$B$20:$B$20</c:f>
              <c:strCache>
                <c:ptCount val="1"/>
                <c:pt idx="0">
                  <c:v>Александър Валентинов Иванов</c:v>
                </c:pt>
              </c:strCache>
            </c:strRef>
          </c:tx>
          <c:spPr>
            <a:solidFill>
              <a:srgbClr val="ff9900"/>
            </a:solidFill>
            <a:ln w="0">
              <a:solidFill>
                <a:srgbClr val="ff9900"/>
              </a:solidFill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Лист1!$C$17:$U$17</c:f>
              <c:strCache>
                <c:ptCount val="19"/>
                <c:pt idx="0">
                  <c:v/>
                </c:pt>
                <c:pt idx="1">
                  <c:v>30</c:v>
                </c:pt>
                <c:pt idx="2">
                  <c:v>60</c:v>
                </c:pt>
                <c:pt idx="3">
                  <c:v>160</c:v>
                </c:pt>
                <c:pt idx="4">
                  <c:v>165</c:v>
                </c:pt>
                <c:pt idx="5">
                  <c:v>170</c:v>
                </c:pt>
                <c:pt idx="6">
                  <c:v>175</c:v>
                </c:pt>
                <c:pt idx="7">
                  <c:v>178</c:v>
                </c:pt>
                <c:pt idx="8">
                  <c:v>181</c:v>
                </c:pt>
                <c:pt idx="9">
                  <c:v>184</c:v>
                </c:pt>
                <c:pt idx="10">
                  <c:v>187</c:v>
                </c:pt>
                <c:pt idx="11">
                  <c:v>190</c:v>
                </c:pt>
                <c:pt idx="12">
                  <c:v>193</c:v>
                </c:pt>
                <c:pt idx="13">
                  <c:v>196</c:v>
                </c:pt>
                <c:pt idx="14">
                  <c:v>199</c:v>
                </c:pt>
                <c:pt idx="15">
                  <c:v>202</c:v>
                </c:pt>
                <c:pt idx="16">
                  <c:v>205</c:v>
                </c:pt>
                <c:pt idx="17">
                  <c:v>220</c:v>
                </c:pt>
                <c:pt idx="18">
                  <c:v>235</c:v>
                </c:pt>
              </c:strCache>
            </c:strRef>
          </c:cat>
          <c:val>
            <c:numRef>
              <c:f>Лист1!$C$20:$U$20</c:f>
              <c:numCache>
                <c:formatCode>General</c:formatCode>
                <c:ptCount val="19"/>
                <c:pt idx="0">
                  <c:v>0</c:v>
                </c:pt>
                <c:pt idx="1">
                  <c:v>22.6</c:v>
                </c:pt>
                <c:pt idx="2">
                  <c:v>43.6</c:v>
                </c:pt>
                <c:pt idx="3">
                  <c:v>119</c:v>
                </c:pt>
                <c:pt idx="4">
                  <c:v>121.5</c:v>
                </c:pt>
                <c:pt idx="5">
                  <c:v>126.3</c:v>
                </c:pt>
                <c:pt idx="6">
                  <c:v>129.8</c:v>
                </c:pt>
                <c:pt idx="7">
                  <c:v>132.8</c:v>
                </c:pt>
                <c:pt idx="8">
                  <c:v>134.3</c:v>
                </c:pt>
                <c:pt idx="9">
                  <c:v>137.3</c:v>
                </c:pt>
                <c:pt idx="10">
                  <c:v>137.3</c:v>
                </c:pt>
                <c:pt idx="11">
                  <c:v>140.3</c:v>
                </c:pt>
                <c:pt idx="12">
                  <c:v>143.3</c:v>
                </c:pt>
                <c:pt idx="13">
                  <c:v>146.3</c:v>
                </c:pt>
                <c:pt idx="14">
                  <c:v>148.8</c:v>
                </c:pt>
                <c:pt idx="15">
                  <c:v>149.3</c:v>
                </c:pt>
                <c:pt idx="16">
                  <c:v>150.8</c:v>
                </c:pt>
                <c:pt idx="17">
                  <c:v>160.8</c:v>
                </c:pt>
                <c:pt idx="18">
                  <c:v>172.3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Лист1!$B$21:$B$21</c:f>
              <c:strCache>
                <c:ptCount val="1"/>
                <c:pt idx="0">
                  <c:v>Александър Валентинов Атанасов</c:v>
                </c:pt>
              </c:strCache>
            </c:strRef>
          </c:tx>
          <c:spPr>
            <a:solidFill>
              <a:srgbClr val="109618"/>
            </a:solidFill>
            <a:ln w="0">
              <a:solidFill>
                <a:srgbClr val="109618"/>
              </a:solidFill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Лист1!$C$17:$U$17</c:f>
              <c:strCache>
                <c:ptCount val="19"/>
                <c:pt idx="0">
                  <c:v/>
                </c:pt>
                <c:pt idx="1">
                  <c:v>30</c:v>
                </c:pt>
                <c:pt idx="2">
                  <c:v>60</c:v>
                </c:pt>
                <c:pt idx="3">
                  <c:v>160</c:v>
                </c:pt>
                <c:pt idx="4">
                  <c:v>165</c:v>
                </c:pt>
                <c:pt idx="5">
                  <c:v>170</c:v>
                </c:pt>
                <c:pt idx="6">
                  <c:v>175</c:v>
                </c:pt>
                <c:pt idx="7">
                  <c:v>178</c:v>
                </c:pt>
                <c:pt idx="8">
                  <c:v>181</c:v>
                </c:pt>
                <c:pt idx="9">
                  <c:v>184</c:v>
                </c:pt>
                <c:pt idx="10">
                  <c:v>187</c:v>
                </c:pt>
                <c:pt idx="11">
                  <c:v>190</c:v>
                </c:pt>
                <c:pt idx="12">
                  <c:v>193</c:v>
                </c:pt>
                <c:pt idx="13">
                  <c:v>196</c:v>
                </c:pt>
                <c:pt idx="14">
                  <c:v>199</c:v>
                </c:pt>
                <c:pt idx="15">
                  <c:v>202</c:v>
                </c:pt>
                <c:pt idx="16">
                  <c:v>205</c:v>
                </c:pt>
                <c:pt idx="17">
                  <c:v>220</c:v>
                </c:pt>
                <c:pt idx="18">
                  <c:v>235</c:v>
                </c:pt>
              </c:strCache>
            </c:strRef>
          </c:cat>
          <c:val>
            <c:numRef>
              <c:f>Лист1!$C$21:$U$21</c:f>
              <c:numCache>
                <c:formatCode>General</c:formatCode>
                <c:ptCount val="19"/>
                <c:pt idx="0">
                  <c:v>0</c:v>
                </c:pt>
                <c:pt idx="1">
                  <c:v>19.5</c:v>
                </c:pt>
                <c:pt idx="2">
                  <c:v>39.7</c:v>
                </c:pt>
                <c:pt idx="3">
                  <c:v>116.2</c:v>
                </c:pt>
                <c:pt idx="4">
                  <c:v>120.2</c:v>
                </c:pt>
                <c:pt idx="5">
                  <c:v>123.7</c:v>
                </c:pt>
                <c:pt idx="6">
                  <c:v>128.5</c:v>
                </c:pt>
                <c:pt idx="7">
                  <c:v>130.75</c:v>
                </c:pt>
                <c:pt idx="8">
                  <c:v>131.25</c:v>
                </c:pt>
                <c:pt idx="9">
                  <c:v>134</c:v>
                </c:pt>
                <c:pt idx="10">
                  <c:v>137</c:v>
                </c:pt>
                <c:pt idx="11">
                  <c:v>138</c:v>
                </c:pt>
                <c:pt idx="12">
                  <c:v>141</c:v>
                </c:pt>
                <c:pt idx="13">
                  <c:v>142.5</c:v>
                </c:pt>
                <c:pt idx="14">
                  <c:v>145</c:v>
                </c:pt>
                <c:pt idx="15">
                  <c:v>145</c:v>
                </c:pt>
                <c:pt idx="16">
                  <c:v>145</c:v>
                </c:pt>
                <c:pt idx="17">
                  <c:v>156.5</c:v>
                </c:pt>
                <c:pt idx="18">
                  <c:v>164.6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Лист1!$B$22:$B$22</c:f>
              <c:strCache>
                <c:ptCount val="1"/>
                <c:pt idx="0">
                  <c:v>Георги Мирославов Александров</c:v>
                </c:pt>
              </c:strCache>
            </c:strRef>
          </c:tx>
          <c:spPr>
            <a:solidFill>
              <a:srgbClr val="990099"/>
            </a:solidFill>
            <a:ln w="0">
              <a:solidFill>
                <a:srgbClr val="990099"/>
              </a:solidFill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Лист1!$C$17:$U$17</c:f>
              <c:strCache>
                <c:ptCount val="19"/>
                <c:pt idx="0">
                  <c:v/>
                </c:pt>
                <c:pt idx="1">
                  <c:v>30</c:v>
                </c:pt>
                <c:pt idx="2">
                  <c:v>60</c:v>
                </c:pt>
                <c:pt idx="3">
                  <c:v>160</c:v>
                </c:pt>
                <c:pt idx="4">
                  <c:v>165</c:v>
                </c:pt>
                <c:pt idx="5">
                  <c:v>170</c:v>
                </c:pt>
                <c:pt idx="6">
                  <c:v>175</c:v>
                </c:pt>
                <c:pt idx="7">
                  <c:v>178</c:v>
                </c:pt>
                <c:pt idx="8">
                  <c:v>181</c:v>
                </c:pt>
                <c:pt idx="9">
                  <c:v>184</c:v>
                </c:pt>
                <c:pt idx="10">
                  <c:v>187</c:v>
                </c:pt>
                <c:pt idx="11">
                  <c:v>190</c:v>
                </c:pt>
                <c:pt idx="12">
                  <c:v>193</c:v>
                </c:pt>
                <c:pt idx="13">
                  <c:v>196</c:v>
                </c:pt>
                <c:pt idx="14">
                  <c:v>199</c:v>
                </c:pt>
                <c:pt idx="15">
                  <c:v>202</c:v>
                </c:pt>
                <c:pt idx="16">
                  <c:v>205</c:v>
                </c:pt>
                <c:pt idx="17">
                  <c:v>220</c:v>
                </c:pt>
                <c:pt idx="18">
                  <c:v>235</c:v>
                </c:pt>
              </c:strCache>
            </c:strRef>
          </c:cat>
          <c:val>
            <c:numRef>
              <c:f>Лист1!$C$22:$U$22</c:f>
              <c:numCache>
                <c:formatCode>General</c:formatCode>
                <c:ptCount val="19"/>
                <c:pt idx="0">
                  <c:v>0</c:v>
                </c:pt>
                <c:pt idx="1">
                  <c:v>24.5</c:v>
                </c:pt>
                <c:pt idx="2">
                  <c:v>42.9</c:v>
                </c:pt>
                <c:pt idx="3">
                  <c:v>108.25</c:v>
                </c:pt>
                <c:pt idx="4">
                  <c:v>112.25</c:v>
                </c:pt>
                <c:pt idx="5">
                  <c:v>116.75</c:v>
                </c:pt>
                <c:pt idx="6">
                  <c:v>121.75</c:v>
                </c:pt>
                <c:pt idx="7">
                  <c:v>123.25</c:v>
                </c:pt>
                <c:pt idx="8">
                  <c:v>124.75</c:v>
                </c:pt>
                <c:pt idx="9">
                  <c:v>126.75</c:v>
                </c:pt>
                <c:pt idx="10">
                  <c:v>129.75</c:v>
                </c:pt>
                <c:pt idx="11">
                  <c:v>132.75</c:v>
                </c:pt>
                <c:pt idx="12">
                  <c:v>135.75</c:v>
                </c:pt>
                <c:pt idx="13">
                  <c:v>136.25</c:v>
                </c:pt>
                <c:pt idx="14">
                  <c:v>139.05</c:v>
                </c:pt>
                <c:pt idx="15">
                  <c:v>139.05</c:v>
                </c:pt>
                <c:pt idx="16">
                  <c:v>141.55</c:v>
                </c:pt>
                <c:pt idx="17">
                  <c:v>153.55</c:v>
                </c:pt>
                <c:pt idx="18">
                  <c:v>163.35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Лист1!$B$23:$B$23</c:f>
              <c:strCache>
                <c:ptCount val="1"/>
                <c:pt idx="0">
                  <c:v>Иван Стоянов Димитров</c:v>
                </c:pt>
              </c:strCache>
            </c:strRef>
          </c:tx>
          <c:spPr>
            <a:solidFill>
              <a:srgbClr val="0099c6"/>
            </a:solidFill>
            <a:ln w="0">
              <a:solidFill>
                <a:srgbClr val="0099c6"/>
              </a:solidFill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Лист1!$C$17:$U$17</c:f>
              <c:strCache>
                <c:ptCount val="19"/>
                <c:pt idx="0">
                  <c:v/>
                </c:pt>
                <c:pt idx="1">
                  <c:v>30</c:v>
                </c:pt>
                <c:pt idx="2">
                  <c:v>60</c:v>
                </c:pt>
                <c:pt idx="3">
                  <c:v>160</c:v>
                </c:pt>
                <c:pt idx="4">
                  <c:v>165</c:v>
                </c:pt>
                <c:pt idx="5">
                  <c:v>170</c:v>
                </c:pt>
                <c:pt idx="6">
                  <c:v>175</c:v>
                </c:pt>
                <c:pt idx="7">
                  <c:v>178</c:v>
                </c:pt>
                <c:pt idx="8">
                  <c:v>181</c:v>
                </c:pt>
                <c:pt idx="9">
                  <c:v>184</c:v>
                </c:pt>
                <c:pt idx="10">
                  <c:v>187</c:v>
                </c:pt>
                <c:pt idx="11">
                  <c:v>190</c:v>
                </c:pt>
                <c:pt idx="12">
                  <c:v>193</c:v>
                </c:pt>
                <c:pt idx="13">
                  <c:v>196</c:v>
                </c:pt>
                <c:pt idx="14">
                  <c:v>199</c:v>
                </c:pt>
                <c:pt idx="15">
                  <c:v>202</c:v>
                </c:pt>
                <c:pt idx="16">
                  <c:v>205</c:v>
                </c:pt>
                <c:pt idx="17">
                  <c:v>220</c:v>
                </c:pt>
                <c:pt idx="18">
                  <c:v>235</c:v>
                </c:pt>
              </c:strCache>
            </c:strRef>
          </c:cat>
          <c:val>
            <c:numRef>
              <c:f>Лист1!$C$23:$U$23</c:f>
              <c:numCache>
                <c:formatCode>General</c:formatCode>
                <c:ptCount val="19"/>
                <c:pt idx="0">
                  <c:v>0</c:v>
                </c:pt>
                <c:pt idx="1">
                  <c:v>14.5</c:v>
                </c:pt>
                <c:pt idx="2">
                  <c:v>36.4</c:v>
                </c:pt>
                <c:pt idx="3">
                  <c:v>105.8</c:v>
                </c:pt>
                <c:pt idx="4">
                  <c:v>110.3</c:v>
                </c:pt>
                <c:pt idx="5">
                  <c:v>113.1</c:v>
                </c:pt>
                <c:pt idx="6">
                  <c:v>114.6</c:v>
                </c:pt>
                <c:pt idx="7">
                  <c:v>117.6</c:v>
                </c:pt>
                <c:pt idx="8">
                  <c:v>119.1</c:v>
                </c:pt>
                <c:pt idx="9">
                  <c:v>121.1</c:v>
                </c:pt>
                <c:pt idx="10">
                  <c:v>124.1</c:v>
                </c:pt>
                <c:pt idx="11">
                  <c:v>127.1</c:v>
                </c:pt>
                <c:pt idx="12">
                  <c:v>127.6</c:v>
                </c:pt>
                <c:pt idx="13">
                  <c:v>127.6</c:v>
                </c:pt>
                <c:pt idx="14">
                  <c:v>129.6</c:v>
                </c:pt>
                <c:pt idx="15">
                  <c:v>130.6</c:v>
                </c:pt>
                <c:pt idx="16">
                  <c:v>130.6</c:v>
                </c:pt>
                <c:pt idx="17">
                  <c:v>140.1</c:v>
                </c:pt>
                <c:pt idx="18">
                  <c:v>147.5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Лист1!$B$24:$B$24</c:f>
              <c:strCache>
                <c:ptCount val="1"/>
                <c:pt idx="0">
                  <c:v>Руско Тодоров Русков</c:v>
                </c:pt>
              </c:strCache>
            </c:strRef>
          </c:tx>
          <c:spPr>
            <a:solidFill>
              <a:srgbClr val="dd4477"/>
            </a:solidFill>
            <a:ln w="0">
              <a:solidFill>
                <a:srgbClr val="dd4477"/>
              </a:solidFill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Лист1!$C$17:$U$17</c:f>
              <c:strCache>
                <c:ptCount val="19"/>
                <c:pt idx="0">
                  <c:v/>
                </c:pt>
                <c:pt idx="1">
                  <c:v>30</c:v>
                </c:pt>
                <c:pt idx="2">
                  <c:v>60</c:v>
                </c:pt>
                <c:pt idx="3">
                  <c:v>160</c:v>
                </c:pt>
                <c:pt idx="4">
                  <c:v>165</c:v>
                </c:pt>
                <c:pt idx="5">
                  <c:v>170</c:v>
                </c:pt>
                <c:pt idx="6">
                  <c:v>175</c:v>
                </c:pt>
                <c:pt idx="7">
                  <c:v>178</c:v>
                </c:pt>
                <c:pt idx="8">
                  <c:v>181</c:v>
                </c:pt>
                <c:pt idx="9">
                  <c:v>184</c:v>
                </c:pt>
                <c:pt idx="10">
                  <c:v>187</c:v>
                </c:pt>
                <c:pt idx="11">
                  <c:v>190</c:v>
                </c:pt>
                <c:pt idx="12">
                  <c:v>193</c:v>
                </c:pt>
                <c:pt idx="13">
                  <c:v>196</c:v>
                </c:pt>
                <c:pt idx="14">
                  <c:v>199</c:v>
                </c:pt>
                <c:pt idx="15">
                  <c:v>202</c:v>
                </c:pt>
                <c:pt idx="16">
                  <c:v>205</c:v>
                </c:pt>
                <c:pt idx="17">
                  <c:v>220</c:v>
                </c:pt>
                <c:pt idx="18">
                  <c:v>235</c:v>
                </c:pt>
              </c:strCache>
            </c:strRef>
          </c:cat>
          <c:val>
            <c:numRef>
              <c:f>Лист1!$C$24:$U$24</c:f>
              <c:numCache>
                <c:formatCode>General</c:formatCode>
                <c:ptCount val="19"/>
                <c:pt idx="0">
                  <c:v>0</c:v>
                </c:pt>
                <c:pt idx="1">
                  <c:v>15.9</c:v>
                </c:pt>
                <c:pt idx="2">
                  <c:v>34.9</c:v>
                </c:pt>
                <c:pt idx="3">
                  <c:v>104.7</c:v>
                </c:pt>
                <c:pt idx="4">
                  <c:v>106.45</c:v>
                </c:pt>
                <c:pt idx="5">
                  <c:v>108.45</c:v>
                </c:pt>
                <c:pt idx="6">
                  <c:v>112.45</c:v>
                </c:pt>
                <c:pt idx="7">
                  <c:v>114.95</c:v>
                </c:pt>
                <c:pt idx="8">
                  <c:v>116.95</c:v>
                </c:pt>
                <c:pt idx="9">
                  <c:v>118.7</c:v>
                </c:pt>
                <c:pt idx="10">
                  <c:v>121.2</c:v>
                </c:pt>
                <c:pt idx="11">
                  <c:v>122.2</c:v>
                </c:pt>
                <c:pt idx="12">
                  <c:v>122.7</c:v>
                </c:pt>
                <c:pt idx="13">
                  <c:v>122.7</c:v>
                </c:pt>
                <c:pt idx="14">
                  <c:v>124.2</c:v>
                </c:pt>
                <c:pt idx="15">
                  <c:v>124.7</c:v>
                </c:pt>
                <c:pt idx="16">
                  <c:v>126.7</c:v>
                </c:pt>
                <c:pt idx="17">
                  <c:v>137.95</c:v>
                </c:pt>
                <c:pt idx="18">
                  <c:v>141.75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Лист1!$B$25:$B$25</c:f>
              <c:strCache>
                <c:ptCount val="1"/>
                <c:pt idx="0">
                  <c:v>Таквор Оханес Баронян</c:v>
                </c:pt>
              </c:strCache>
            </c:strRef>
          </c:tx>
          <c:spPr>
            <a:solidFill>
              <a:srgbClr val="66aa00"/>
            </a:solidFill>
            <a:ln w="0">
              <a:solidFill>
                <a:srgbClr val="66aa00"/>
              </a:solidFill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Лист1!$C$17:$U$17</c:f>
              <c:strCache>
                <c:ptCount val="19"/>
                <c:pt idx="0">
                  <c:v/>
                </c:pt>
                <c:pt idx="1">
                  <c:v>30</c:v>
                </c:pt>
                <c:pt idx="2">
                  <c:v>60</c:v>
                </c:pt>
                <c:pt idx="3">
                  <c:v>160</c:v>
                </c:pt>
                <c:pt idx="4">
                  <c:v>165</c:v>
                </c:pt>
                <c:pt idx="5">
                  <c:v>170</c:v>
                </c:pt>
                <c:pt idx="6">
                  <c:v>175</c:v>
                </c:pt>
                <c:pt idx="7">
                  <c:v>178</c:v>
                </c:pt>
                <c:pt idx="8">
                  <c:v>181</c:v>
                </c:pt>
                <c:pt idx="9">
                  <c:v>184</c:v>
                </c:pt>
                <c:pt idx="10">
                  <c:v>187</c:v>
                </c:pt>
                <c:pt idx="11">
                  <c:v>190</c:v>
                </c:pt>
                <c:pt idx="12">
                  <c:v>193</c:v>
                </c:pt>
                <c:pt idx="13">
                  <c:v>196</c:v>
                </c:pt>
                <c:pt idx="14">
                  <c:v>199</c:v>
                </c:pt>
                <c:pt idx="15">
                  <c:v>202</c:v>
                </c:pt>
                <c:pt idx="16">
                  <c:v>205</c:v>
                </c:pt>
                <c:pt idx="17">
                  <c:v>220</c:v>
                </c:pt>
                <c:pt idx="18">
                  <c:v>235</c:v>
                </c:pt>
              </c:strCache>
            </c:strRef>
          </c:cat>
          <c:val>
            <c:numRef>
              <c:f>Лист1!$C$25:$U$25</c:f>
              <c:numCache>
                <c:formatCode>General</c:formatCode>
                <c:ptCount val="19"/>
                <c:pt idx="0">
                  <c:v>0</c:v>
                </c:pt>
                <c:pt idx="1">
                  <c:v>15.8</c:v>
                </c:pt>
                <c:pt idx="2">
                  <c:v>34</c:v>
                </c:pt>
                <c:pt idx="3">
                  <c:v>98.35</c:v>
                </c:pt>
                <c:pt idx="4">
                  <c:v>102.6</c:v>
                </c:pt>
                <c:pt idx="5">
                  <c:v>102.6</c:v>
                </c:pt>
                <c:pt idx="6">
                  <c:v>105.8</c:v>
                </c:pt>
                <c:pt idx="7">
                  <c:v>108.8</c:v>
                </c:pt>
                <c:pt idx="8">
                  <c:v>110.3</c:v>
                </c:pt>
                <c:pt idx="9">
                  <c:v>112.3</c:v>
                </c:pt>
                <c:pt idx="10">
                  <c:v>112.8</c:v>
                </c:pt>
                <c:pt idx="11">
                  <c:v>113.8</c:v>
                </c:pt>
                <c:pt idx="12">
                  <c:v>114.3</c:v>
                </c:pt>
                <c:pt idx="13">
                  <c:v>114.8</c:v>
                </c:pt>
                <c:pt idx="14">
                  <c:v>115.8</c:v>
                </c:pt>
                <c:pt idx="15">
                  <c:v>115.8</c:v>
                </c:pt>
                <c:pt idx="16">
                  <c:v>117.3</c:v>
                </c:pt>
                <c:pt idx="17">
                  <c:v>132.3</c:v>
                </c:pt>
                <c:pt idx="18">
                  <c:v>141.8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Лист1!$B$26:$B$26</c:f>
              <c:strCache>
                <c:ptCount val="1"/>
                <c:pt idx="0">
                  <c:v>Мартин Георгиев Игнатов</c:v>
                </c:pt>
              </c:strCache>
            </c:strRef>
          </c:tx>
          <c:spPr>
            <a:solidFill>
              <a:srgbClr val="b82e2e"/>
            </a:solidFill>
            <a:ln w="0">
              <a:solidFill>
                <a:srgbClr val="b82e2e"/>
              </a:solidFill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Лист1!$C$17:$U$17</c:f>
              <c:strCache>
                <c:ptCount val="19"/>
                <c:pt idx="0">
                  <c:v/>
                </c:pt>
                <c:pt idx="1">
                  <c:v>30</c:v>
                </c:pt>
                <c:pt idx="2">
                  <c:v>60</c:v>
                </c:pt>
                <c:pt idx="3">
                  <c:v>160</c:v>
                </c:pt>
                <c:pt idx="4">
                  <c:v>165</c:v>
                </c:pt>
                <c:pt idx="5">
                  <c:v>170</c:v>
                </c:pt>
                <c:pt idx="6">
                  <c:v>175</c:v>
                </c:pt>
                <c:pt idx="7">
                  <c:v>178</c:v>
                </c:pt>
                <c:pt idx="8">
                  <c:v>181</c:v>
                </c:pt>
                <c:pt idx="9">
                  <c:v>184</c:v>
                </c:pt>
                <c:pt idx="10">
                  <c:v>187</c:v>
                </c:pt>
                <c:pt idx="11">
                  <c:v>190</c:v>
                </c:pt>
                <c:pt idx="12">
                  <c:v>193</c:v>
                </c:pt>
                <c:pt idx="13">
                  <c:v>196</c:v>
                </c:pt>
                <c:pt idx="14">
                  <c:v>199</c:v>
                </c:pt>
                <c:pt idx="15">
                  <c:v>202</c:v>
                </c:pt>
                <c:pt idx="16">
                  <c:v>205</c:v>
                </c:pt>
                <c:pt idx="17">
                  <c:v>220</c:v>
                </c:pt>
                <c:pt idx="18">
                  <c:v>235</c:v>
                </c:pt>
              </c:strCache>
            </c:strRef>
          </c:cat>
          <c:val>
            <c:numRef>
              <c:f>Лист1!$C$26:$U$26</c:f>
              <c:numCache>
                <c:formatCode>General</c:formatCode>
                <c:ptCount val="19"/>
                <c:pt idx="0">
                  <c:v>0</c:v>
                </c:pt>
                <c:pt idx="1">
                  <c:v>14.7</c:v>
                </c:pt>
                <c:pt idx="2">
                  <c:v>28.7</c:v>
                </c:pt>
                <c:pt idx="3">
                  <c:v>93.2</c:v>
                </c:pt>
                <c:pt idx="4">
                  <c:v>97.2</c:v>
                </c:pt>
                <c:pt idx="5">
                  <c:v>97.7</c:v>
                </c:pt>
                <c:pt idx="6">
                  <c:v>100.7</c:v>
                </c:pt>
                <c:pt idx="7">
                  <c:v>102.95</c:v>
                </c:pt>
                <c:pt idx="8">
                  <c:v>105.2</c:v>
                </c:pt>
                <c:pt idx="9">
                  <c:v>105.2</c:v>
                </c:pt>
                <c:pt idx="10">
                  <c:v>105.5</c:v>
                </c:pt>
                <c:pt idx="11">
                  <c:v>108</c:v>
                </c:pt>
                <c:pt idx="12">
                  <c:v>109.5</c:v>
                </c:pt>
                <c:pt idx="13">
                  <c:v>110</c:v>
                </c:pt>
                <c:pt idx="14">
                  <c:v>110</c:v>
                </c:pt>
                <c:pt idx="15">
                  <c:v>110</c:v>
                </c:pt>
                <c:pt idx="16">
                  <c:v>110</c:v>
                </c:pt>
                <c:pt idx="17">
                  <c:v>121.85</c:v>
                </c:pt>
                <c:pt idx="18">
                  <c:v>130.85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Лист1!$B$27:$B$27</c:f>
              <c:strCache>
                <c:ptCount val="1"/>
                <c:pt idx="0">
                  <c:v>Александър Томов Стоилов</c:v>
                </c:pt>
              </c:strCache>
            </c:strRef>
          </c:tx>
          <c:spPr>
            <a:solidFill>
              <a:srgbClr val="316395"/>
            </a:solidFill>
            <a:ln w="0">
              <a:solidFill>
                <a:srgbClr val="316395"/>
              </a:solidFill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Лист1!$C$17:$U$17</c:f>
              <c:strCache>
                <c:ptCount val="19"/>
                <c:pt idx="0">
                  <c:v/>
                </c:pt>
                <c:pt idx="1">
                  <c:v>30</c:v>
                </c:pt>
                <c:pt idx="2">
                  <c:v>60</c:v>
                </c:pt>
                <c:pt idx="3">
                  <c:v>160</c:v>
                </c:pt>
                <c:pt idx="4">
                  <c:v>165</c:v>
                </c:pt>
                <c:pt idx="5">
                  <c:v>170</c:v>
                </c:pt>
                <c:pt idx="6">
                  <c:v>175</c:v>
                </c:pt>
                <c:pt idx="7">
                  <c:v>178</c:v>
                </c:pt>
                <c:pt idx="8">
                  <c:v>181</c:v>
                </c:pt>
                <c:pt idx="9">
                  <c:v>184</c:v>
                </c:pt>
                <c:pt idx="10">
                  <c:v>187</c:v>
                </c:pt>
                <c:pt idx="11">
                  <c:v>190</c:v>
                </c:pt>
                <c:pt idx="12">
                  <c:v>193</c:v>
                </c:pt>
                <c:pt idx="13">
                  <c:v>196</c:v>
                </c:pt>
                <c:pt idx="14">
                  <c:v>199</c:v>
                </c:pt>
                <c:pt idx="15">
                  <c:v>202</c:v>
                </c:pt>
                <c:pt idx="16">
                  <c:v>205</c:v>
                </c:pt>
                <c:pt idx="17">
                  <c:v>220</c:v>
                </c:pt>
                <c:pt idx="18">
                  <c:v>235</c:v>
                </c:pt>
              </c:strCache>
            </c:strRef>
          </c:cat>
          <c:val>
            <c:numRef>
              <c:f>Лист1!$C$27:$U$27</c:f>
              <c:numCache>
                <c:formatCode>General</c:formatCode>
                <c:ptCount val="19"/>
                <c:pt idx="0">
                  <c:v>0</c:v>
                </c:pt>
                <c:pt idx="1">
                  <c:v>9.5</c:v>
                </c:pt>
                <c:pt idx="2">
                  <c:v>22.1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80.2</c:v>
                </c:pt>
                <c:pt idx="7">
                  <c:v>81.2</c:v>
                </c:pt>
                <c:pt idx="8">
                  <c:v>81.7</c:v>
                </c:pt>
                <c:pt idx="9">
                  <c:v>83.2</c:v>
                </c:pt>
                <c:pt idx="10">
                  <c:v>86.2</c:v>
                </c:pt>
                <c:pt idx="11">
                  <c:v>89.2</c:v>
                </c:pt>
                <c:pt idx="12">
                  <c:v>92.2</c:v>
                </c:pt>
                <c:pt idx="13">
                  <c:v>92.2</c:v>
                </c:pt>
                <c:pt idx="14">
                  <c:v>95.2</c:v>
                </c:pt>
                <c:pt idx="15">
                  <c:v>95.2</c:v>
                </c:pt>
                <c:pt idx="16">
                  <c:v>95.2</c:v>
                </c:pt>
                <c:pt idx="17">
                  <c:v>95.2</c:v>
                </c:pt>
                <c:pt idx="18">
                  <c:v>95.2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Лист1!$B$28:$B$28</c:f>
              <c:strCache>
                <c:ptCount val="1"/>
                <c:pt idx="0">
                  <c:v>Владислав Ивов Стефанов</c:v>
                </c:pt>
              </c:strCache>
            </c:strRef>
          </c:tx>
          <c:spPr>
            <a:solidFill>
              <a:srgbClr val="994499"/>
            </a:solidFill>
            <a:ln w="0">
              <a:solidFill>
                <a:srgbClr val="994499"/>
              </a:solidFill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Лист1!$C$17:$U$17</c:f>
              <c:strCache>
                <c:ptCount val="19"/>
                <c:pt idx="0">
                  <c:v/>
                </c:pt>
                <c:pt idx="1">
                  <c:v>30</c:v>
                </c:pt>
                <c:pt idx="2">
                  <c:v>60</c:v>
                </c:pt>
                <c:pt idx="3">
                  <c:v>160</c:v>
                </c:pt>
                <c:pt idx="4">
                  <c:v>165</c:v>
                </c:pt>
                <c:pt idx="5">
                  <c:v>170</c:v>
                </c:pt>
                <c:pt idx="6">
                  <c:v>175</c:v>
                </c:pt>
                <c:pt idx="7">
                  <c:v>178</c:v>
                </c:pt>
                <c:pt idx="8">
                  <c:v>181</c:v>
                </c:pt>
                <c:pt idx="9">
                  <c:v>184</c:v>
                </c:pt>
                <c:pt idx="10">
                  <c:v>187</c:v>
                </c:pt>
                <c:pt idx="11">
                  <c:v>190</c:v>
                </c:pt>
                <c:pt idx="12">
                  <c:v>193</c:v>
                </c:pt>
                <c:pt idx="13">
                  <c:v>196</c:v>
                </c:pt>
                <c:pt idx="14">
                  <c:v>199</c:v>
                </c:pt>
                <c:pt idx="15">
                  <c:v>202</c:v>
                </c:pt>
                <c:pt idx="16">
                  <c:v>205</c:v>
                </c:pt>
                <c:pt idx="17">
                  <c:v>220</c:v>
                </c:pt>
                <c:pt idx="18">
                  <c:v>235</c:v>
                </c:pt>
              </c:strCache>
            </c:strRef>
          </c:cat>
          <c:val>
            <c:numRef>
              <c:f>Лист1!$C$28:$U$28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11.9</c:v>
                </c:pt>
                <c:pt idx="3">
                  <c:v>66.8</c:v>
                </c:pt>
                <c:pt idx="4">
                  <c:v>68.55</c:v>
                </c:pt>
                <c:pt idx="5">
                  <c:v>69.55</c:v>
                </c:pt>
                <c:pt idx="6">
                  <c:v>74.35</c:v>
                </c:pt>
                <c:pt idx="7">
                  <c:v>76.85</c:v>
                </c:pt>
                <c:pt idx="8">
                  <c:v>77.85</c:v>
                </c:pt>
                <c:pt idx="9">
                  <c:v>80.35</c:v>
                </c:pt>
                <c:pt idx="10">
                  <c:v>80.35</c:v>
                </c:pt>
                <c:pt idx="11">
                  <c:v>83.35</c:v>
                </c:pt>
                <c:pt idx="12">
                  <c:v>86.35</c:v>
                </c:pt>
                <c:pt idx="13">
                  <c:v>87.35</c:v>
                </c:pt>
                <c:pt idx="14">
                  <c:v>90.35</c:v>
                </c:pt>
                <c:pt idx="15">
                  <c:v>90.35</c:v>
                </c:pt>
                <c:pt idx="16">
                  <c:v>90.85</c:v>
                </c:pt>
                <c:pt idx="17">
                  <c:v>90.85</c:v>
                </c:pt>
                <c:pt idx="18">
                  <c:v>90.85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Лист1!$B$29:$B$29</c:f>
              <c:strCache>
                <c:ptCount val="1"/>
                <c:pt idx="0">
                  <c:v>Стефан Ивов Герин</c:v>
                </c:pt>
              </c:strCache>
            </c:strRef>
          </c:tx>
          <c:spPr>
            <a:solidFill>
              <a:srgbClr val="22aa99"/>
            </a:solidFill>
            <a:ln w="0">
              <a:solidFill>
                <a:srgbClr val="22aa99"/>
              </a:solidFill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Лист1!$C$17:$U$17</c:f>
              <c:strCache>
                <c:ptCount val="19"/>
                <c:pt idx="0">
                  <c:v/>
                </c:pt>
                <c:pt idx="1">
                  <c:v>30</c:v>
                </c:pt>
                <c:pt idx="2">
                  <c:v>60</c:v>
                </c:pt>
                <c:pt idx="3">
                  <c:v>160</c:v>
                </c:pt>
                <c:pt idx="4">
                  <c:v>165</c:v>
                </c:pt>
                <c:pt idx="5">
                  <c:v>170</c:v>
                </c:pt>
                <c:pt idx="6">
                  <c:v>175</c:v>
                </c:pt>
                <c:pt idx="7">
                  <c:v>178</c:v>
                </c:pt>
                <c:pt idx="8">
                  <c:v>181</c:v>
                </c:pt>
                <c:pt idx="9">
                  <c:v>184</c:v>
                </c:pt>
                <c:pt idx="10">
                  <c:v>187</c:v>
                </c:pt>
                <c:pt idx="11">
                  <c:v>190</c:v>
                </c:pt>
                <c:pt idx="12">
                  <c:v>193</c:v>
                </c:pt>
                <c:pt idx="13">
                  <c:v>196</c:v>
                </c:pt>
                <c:pt idx="14">
                  <c:v>199</c:v>
                </c:pt>
                <c:pt idx="15">
                  <c:v>202</c:v>
                </c:pt>
                <c:pt idx="16">
                  <c:v>205</c:v>
                </c:pt>
                <c:pt idx="17">
                  <c:v>220</c:v>
                </c:pt>
                <c:pt idx="18">
                  <c:v>235</c:v>
                </c:pt>
              </c:strCache>
            </c:strRef>
          </c:cat>
          <c:val>
            <c:numRef>
              <c:f>Лист1!$C$29:$U$29</c:f>
              <c:numCache>
                <c:formatCode>General</c:formatCode>
                <c:ptCount val="19"/>
                <c:pt idx="0">
                  <c:v>0</c:v>
                </c:pt>
                <c:pt idx="1">
                  <c:v>12.4</c:v>
                </c:pt>
                <c:pt idx="2">
                  <c:v>26.2</c:v>
                </c:pt>
                <c:pt idx="3">
                  <c:v>80.4</c:v>
                </c:pt>
                <c:pt idx="4">
                  <c:v>80.4</c:v>
                </c:pt>
                <c:pt idx="5">
                  <c:v>80.9</c:v>
                </c:pt>
                <c:pt idx="6">
                  <c:v>80.9</c:v>
                </c:pt>
                <c:pt idx="7">
                  <c:v>80.9</c:v>
                </c:pt>
                <c:pt idx="8">
                  <c:v>80.9</c:v>
                </c:pt>
                <c:pt idx="9">
                  <c:v>80.9</c:v>
                </c:pt>
                <c:pt idx="10">
                  <c:v>83.7</c:v>
                </c:pt>
                <c:pt idx="11">
                  <c:v>83.7</c:v>
                </c:pt>
                <c:pt idx="12">
                  <c:v>83.7</c:v>
                </c:pt>
                <c:pt idx="13">
                  <c:v>83.7</c:v>
                </c:pt>
                <c:pt idx="14">
                  <c:v>83.7</c:v>
                </c:pt>
                <c:pt idx="15">
                  <c:v>83.7</c:v>
                </c:pt>
                <c:pt idx="16">
                  <c:v>83.7</c:v>
                </c:pt>
                <c:pt idx="17">
                  <c:v>83.7</c:v>
                </c:pt>
                <c:pt idx="18">
                  <c:v>83.7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Лист1!$B$30:$B$30</c:f>
              <c:strCache>
                <c:ptCount val="1"/>
                <c:pt idx="0">
                  <c:v>Елена Светославова Стоева</c:v>
                </c:pt>
              </c:strCache>
            </c:strRef>
          </c:tx>
          <c:spPr>
            <a:solidFill>
              <a:srgbClr val="aaaa11"/>
            </a:solidFill>
            <a:ln w="0">
              <a:solidFill>
                <a:srgbClr val="aaaa11"/>
              </a:solidFill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Лист1!$C$17:$U$17</c:f>
              <c:strCache>
                <c:ptCount val="19"/>
                <c:pt idx="0">
                  <c:v/>
                </c:pt>
                <c:pt idx="1">
                  <c:v>30</c:v>
                </c:pt>
                <c:pt idx="2">
                  <c:v>60</c:v>
                </c:pt>
                <c:pt idx="3">
                  <c:v>160</c:v>
                </c:pt>
                <c:pt idx="4">
                  <c:v>165</c:v>
                </c:pt>
                <c:pt idx="5">
                  <c:v>170</c:v>
                </c:pt>
                <c:pt idx="6">
                  <c:v>175</c:v>
                </c:pt>
                <c:pt idx="7">
                  <c:v>178</c:v>
                </c:pt>
                <c:pt idx="8">
                  <c:v>181</c:v>
                </c:pt>
                <c:pt idx="9">
                  <c:v>184</c:v>
                </c:pt>
                <c:pt idx="10">
                  <c:v>187</c:v>
                </c:pt>
                <c:pt idx="11">
                  <c:v>190</c:v>
                </c:pt>
                <c:pt idx="12">
                  <c:v>193</c:v>
                </c:pt>
                <c:pt idx="13">
                  <c:v>196</c:v>
                </c:pt>
                <c:pt idx="14">
                  <c:v>199</c:v>
                </c:pt>
                <c:pt idx="15">
                  <c:v>202</c:v>
                </c:pt>
                <c:pt idx="16">
                  <c:v>205</c:v>
                </c:pt>
                <c:pt idx="17">
                  <c:v>220</c:v>
                </c:pt>
                <c:pt idx="18">
                  <c:v>235</c:v>
                </c:pt>
              </c:strCache>
            </c:strRef>
          </c:cat>
          <c:val>
            <c:numRef>
              <c:f>Лист1!$C$30:$U$30</c:f>
              <c:numCache>
                <c:formatCode>General</c:formatCode>
                <c:ptCount val="19"/>
                <c:pt idx="0">
                  <c:v>0</c:v>
                </c:pt>
                <c:pt idx="1">
                  <c:v>5.7</c:v>
                </c:pt>
                <c:pt idx="2">
                  <c:v>12.4</c:v>
                </c:pt>
                <c:pt idx="3">
                  <c:v>62.9</c:v>
                </c:pt>
                <c:pt idx="4">
                  <c:v>62.9</c:v>
                </c:pt>
                <c:pt idx="5">
                  <c:v>62.9</c:v>
                </c:pt>
                <c:pt idx="6">
                  <c:v>62.9</c:v>
                </c:pt>
                <c:pt idx="7">
                  <c:v>62.9</c:v>
                </c:pt>
                <c:pt idx="8">
                  <c:v>62.9</c:v>
                </c:pt>
                <c:pt idx="9">
                  <c:v>62.9</c:v>
                </c:pt>
                <c:pt idx="10">
                  <c:v>62.9</c:v>
                </c:pt>
                <c:pt idx="11">
                  <c:v>62.9</c:v>
                </c:pt>
                <c:pt idx="12">
                  <c:v>62.9</c:v>
                </c:pt>
                <c:pt idx="13">
                  <c:v>62.9</c:v>
                </c:pt>
                <c:pt idx="14">
                  <c:v>62.9</c:v>
                </c:pt>
                <c:pt idx="15">
                  <c:v>62.9</c:v>
                </c:pt>
                <c:pt idx="16">
                  <c:v>62.9</c:v>
                </c:pt>
                <c:pt idx="17">
                  <c:v>62.9</c:v>
                </c:pt>
                <c:pt idx="18">
                  <c:v>62.9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Лист1!$B$31:$B$31</c:f>
              <c:strCache>
                <c:ptCount val="1"/>
                <c:pt idx="0">
                  <c:v>Християна Стоянова Кьосева</c:v>
                </c:pt>
              </c:strCache>
            </c:strRef>
          </c:tx>
          <c:spPr>
            <a:solidFill>
              <a:srgbClr val="6633cc"/>
            </a:solidFill>
            <a:ln w="0">
              <a:solidFill>
                <a:srgbClr val="6633cc"/>
              </a:solidFill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Лист1!$C$17:$U$17</c:f>
              <c:strCache>
                <c:ptCount val="19"/>
                <c:pt idx="0">
                  <c:v/>
                </c:pt>
                <c:pt idx="1">
                  <c:v>30</c:v>
                </c:pt>
                <c:pt idx="2">
                  <c:v>60</c:v>
                </c:pt>
                <c:pt idx="3">
                  <c:v>160</c:v>
                </c:pt>
                <c:pt idx="4">
                  <c:v>165</c:v>
                </c:pt>
                <c:pt idx="5">
                  <c:v>170</c:v>
                </c:pt>
                <c:pt idx="6">
                  <c:v>175</c:v>
                </c:pt>
                <c:pt idx="7">
                  <c:v>178</c:v>
                </c:pt>
                <c:pt idx="8">
                  <c:v>181</c:v>
                </c:pt>
                <c:pt idx="9">
                  <c:v>184</c:v>
                </c:pt>
                <c:pt idx="10">
                  <c:v>187</c:v>
                </c:pt>
                <c:pt idx="11">
                  <c:v>190</c:v>
                </c:pt>
                <c:pt idx="12">
                  <c:v>193</c:v>
                </c:pt>
                <c:pt idx="13">
                  <c:v>196</c:v>
                </c:pt>
                <c:pt idx="14">
                  <c:v>199</c:v>
                </c:pt>
                <c:pt idx="15">
                  <c:v>202</c:v>
                </c:pt>
                <c:pt idx="16">
                  <c:v>205</c:v>
                </c:pt>
                <c:pt idx="17">
                  <c:v>220</c:v>
                </c:pt>
                <c:pt idx="18">
                  <c:v>235</c:v>
                </c:pt>
              </c:strCache>
            </c:strRef>
          </c:cat>
          <c:val>
            <c:numRef>
              <c:f>Лист1!$C$31:$U$31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47.2</c:v>
                </c:pt>
                <c:pt idx="4">
                  <c:v>47.2</c:v>
                </c:pt>
                <c:pt idx="5">
                  <c:v>47.7</c:v>
                </c:pt>
                <c:pt idx="6">
                  <c:v>47.7</c:v>
                </c:pt>
                <c:pt idx="7">
                  <c:v>47.7</c:v>
                </c:pt>
                <c:pt idx="8">
                  <c:v>47.7</c:v>
                </c:pt>
                <c:pt idx="9">
                  <c:v>47.7</c:v>
                </c:pt>
                <c:pt idx="10">
                  <c:v>47.7</c:v>
                </c:pt>
                <c:pt idx="11">
                  <c:v>47.7</c:v>
                </c:pt>
                <c:pt idx="12">
                  <c:v>47.7</c:v>
                </c:pt>
                <c:pt idx="13">
                  <c:v>47.7</c:v>
                </c:pt>
                <c:pt idx="14">
                  <c:v>47.7</c:v>
                </c:pt>
                <c:pt idx="15">
                  <c:v>47.7</c:v>
                </c:pt>
                <c:pt idx="16">
                  <c:v>47.7</c:v>
                </c:pt>
                <c:pt idx="17">
                  <c:v>47.7</c:v>
                </c:pt>
                <c:pt idx="18">
                  <c:v>47.7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21888558"/>
        <c:axId val="85461909"/>
      </c:lineChart>
      <c:catAx>
        <c:axId val="2188855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noFill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Roboto"/>
              </a:defRPr>
            </a:pPr>
          </a:p>
        </c:txPr>
        <c:crossAx val="85461909"/>
        <c:crosses val="autoZero"/>
        <c:auto val="1"/>
        <c:lblAlgn val="ctr"/>
        <c:lblOffset val="100"/>
        <c:noMultiLvlLbl val="0"/>
      </c:catAx>
      <c:valAx>
        <c:axId val="85461909"/>
        <c:scaling>
          <c:orientation val="minMax"/>
        </c:scaling>
        <c:delete val="0"/>
        <c:axPos val="l"/>
        <c:majorGridlines>
          <c:spPr>
            <a:ln w="0">
              <a:solidFill>
                <a:srgbClr val="b7b7b7"/>
              </a:solidFill>
            </a:ln>
          </c:spPr>
        </c:majorGridlines>
        <c:numFmt formatCode="General" sourceLinked="0"/>
        <c:majorTickMark val="none"/>
        <c:minorTickMark val="none"/>
        <c:tickLblPos val="nextTo"/>
        <c:spPr>
          <a:ln w="0">
            <a:noFill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Roboto"/>
              </a:defRPr>
            </a:pPr>
          </a:p>
        </c:txPr>
        <c:crossAx val="2188855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Roboto"/>
            </a:defRPr>
          </a:pPr>
        </a:p>
      </c:txPr>
    </c:legend>
    <c:plotVisOnly val="1"/>
    <c:dispBlanksAs val="zero"/>
  </c:chart>
  <c:spPr>
    <a:noFill/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14</xdr:col>
      <xdr:colOff>209160</xdr:colOff>
      <xdr:row>38</xdr:row>
      <xdr:rowOff>99360</xdr:rowOff>
    </xdr:to>
    <xdr:graphicFrame>
      <xdr:nvGraphicFramePr>
        <xdr:cNvPr id="0" name="Chart 1"/>
        <xdr:cNvGraphicFramePr/>
      </xdr:nvGraphicFramePr>
      <xdr:xfrm>
        <a:off x="0" y="0"/>
        <a:ext cx="8610120" cy="6276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14</xdr:col>
      <xdr:colOff>209160</xdr:colOff>
      <xdr:row>38</xdr:row>
      <xdr:rowOff>99360</xdr:rowOff>
    </xdr:to>
    <xdr:graphicFrame>
      <xdr:nvGraphicFramePr>
        <xdr:cNvPr id="1" name="Chart 2"/>
        <xdr:cNvGraphicFramePr/>
      </xdr:nvGraphicFramePr>
      <xdr:xfrm>
        <a:off x="0" y="0"/>
        <a:ext cx="8610120" cy="6276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W46"/>
  <sheetViews>
    <sheetView showFormulas="false" showGridLines="true" showRowColHeaders="true" showZeros="true" rightToLeft="false" tabSelected="true" showOutlineSymbols="true" defaultGridColor="true" view="normal" topLeftCell="A1" colorId="64" zoomScale="84" zoomScaleNormal="84" zoomScalePageLayoutView="100" workbookViewId="0">
      <selection pane="topLeft" activeCell="S25" activeCellId="0" sqref="S25"/>
    </sheetView>
  </sheetViews>
  <sheetFormatPr defaultColWidth="12.640625" defaultRowHeight="15.75" zeroHeight="false" outlineLevelRow="0" outlineLevelCol="0"/>
  <cols>
    <col collapsed="false" customWidth="true" hidden="false" outlineLevel="0" max="2" min="2" style="0" width="37.37"/>
    <col collapsed="false" customWidth="true" hidden="false" outlineLevel="0" max="4" min="4" style="0" width="6.78"/>
    <col collapsed="false" customWidth="true" hidden="false" outlineLevel="0" max="5" min="5" style="0" width="6.94"/>
    <col collapsed="false" customWidth="true" hidden="false" outlineLevel="0" max="6" min="6" style="0" width="6.78"/>
    <col collapsed="false" customWidth="true" hidden="false" outlineLevel="0" max="21" min="7" style="0" width="6.5"/>
    <col collapsed="false" customWidth="true" hidden="false" outlineLevel="0" max="22" min="22" style="0" width="8.43"/>
  </cols>
  <sheetData>
    <row r="1" customFormat="false" ht="13.8" hidden="false" customHeight="false" outlineLevel="0" collapsed="false">
      <c r="A1" s="1"/>
      <c r="B1" s="1"/>
      <c r="C1" s="1"/>
      <c r="D1" s="2" t="s">
        <v>0</v>
      </c>
      <c r="E1" s="2" t="s">
        <v>1</v>
      </c>
      <c r="F1" s="2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</row>
    <row r="2" customFormat="false" ht="15.75" hidden="false" customHeight="false" outlineLevel="0" collapsed="false">
      <c r="A2" s="1" t="n">
        <v>1</v>
      </c>
      <c r="B2" s="1" t="s">
        <v>20</v>
      </c>
      <c r="C2" s="1" t="s">
        <v>21</v>
      </c>
      <c r="D2" s="1" t="n">
        <v>28</v>
      </c>
      <c r="E2" s="1" t="n">
        <v>25.3</v>
      </c>
      <c r="F2" s="1" t="n">
        <v>93.45</v>
      </c>
      <c r="G2" s="1" t="n">
        <v>0</v>
      </c>
      <c r="H2" s="1" t="n">
        <v>1</v>
      </c>
      <c r="I2" s="1" t="n">
        <v>5</v>
      </c>
      <c r="J2" s="1" t="n">
        <v>2.25</v>
      </c>
      <c r="K2" s="1" t="n">
        <v>0</v>
      </c>
      <c r="L2" s="1" t="n">
        <v>0.5</v>
      </c>
      <c r="M2" s="1" t="n">
        <v>0</v>
      </c>
      <c r="N2" s="1" t="n">
        <v>1</v>
      </c>
      <c r="O2" s="1" t="n">
        <v>3</v>
      </c>
      <c r="P2" s="1" t="n">
        <v>0</v>
      </c>
      <c r="Q2" s="1" t="n">
        <v>0</v>
      </c>
      <c r="R2" s="1" t="n">
        <v>2</v>
      </c>
      <c r="S2" s="1" t="n">
        <v>2</v>
      </c>
      <c r="T2" s="1" t="n">
        <v>14.2</v>
      </c>
      <c r="U2" s="1" t="n">
        <v>9.5</v>
      </c>
      <c r="V2" s="1" t="n">
        <v>40.45</v>
      </c>
      <c r="W2" s="1" t="n">
        <v>187.2</v>
      </c>
    </row>
    <row r="3" customFormat="false" ht="15.75" hidden="false" customHeight="false" outlineLevel="0" collapsed="false">
      <c r="A3" s="1" t="n">
        <v>2</v>
      </c>
      <c r="B3" s="1" t="s">
        <v>22</v>
      </c>
      <c r="C3" s="1" t="s">
        <v>21</v>
      </c>
      <c r="D3" s="1" t="n">
        <v>25.3</v>
      </c>
      <c r="E3" s="1" t="n">
        <v>20.5</v>
      </c>
      <c r="F3" s="1" t="n">
        <v>78.8</v>
      </c>
      <c r="G3" s="1" t="n">
        <v>5</v>
      </c>
      <c r="H3" s="1" t="n">
        <v>3.5</v>
      </c>
      <c r="I3" s="1" t="n">
        <v>5</v>
      </c>
      <c r="J3" s="1" t="n">
        <v>2</v>
      </c>
      <c r="K3" s="1" t="n">
        <v>2.25</v>
      </c>
      <c r="L3" s="1" t="n">
        <v>2.5</v>
      </c>
      <c r="M3" s="1" t="n">
        <v>3</v>
      </c>
      <c r="N3" s="1" t="n">
        <v>3</v>
      </c>
      <c r="O3" s="1" t="n">
        <v>3</v>
      </c>
      <c r="P3" s="1" t="n">
        <v>1.5</v>
      </c>
      <c r="Q3" s="1" t="n">
        <v>3</v>
      </c>
      <c r="R3" s="1" t="n">
        <v>1</v>
      </c>
      <c r="S3" s="1" t="n">
        <v>0</v>
      </c>
      <c r="T3" s="1" t="n">
        <v>14.5</v>
      </c>
      <c r="U3" s="1" t="n">
        <v>1.9</v>
      </c>
      <c r="V3" s="1" t="n">
        <v>51.15</v>
      </c>
      <c r="W3" s="1" t="n">
        <v>175.75</v>
      </c>
    </row>
    <row r="4" customFormat="false" ht="15.75" hidden="false" customHeight="false" outlineLevel="0" collapsed="false">
      <c r="A4" s="1" t="n">
        <v>3</v>
      </c>
      <c r="B4" s="1" t="s">
        <v>23</v>
      </c>
      <c r="C4" s="1" t="s">
        <v>21</v>
      </c>
      <c r="D4" s="1" t="n">
        <v>22.6</v>
      </c>
      <c r="E4" s="1" t="n">
        <v>21</v>
      </c>
      <c r="F4" s="1" t="n">
        <v>75.4</v>
      </c>
      <c r="G4" s="1" t="n">
        <v>2.5</v>
      </c>
      <c r="H4" s="1" t="n">
        <v>4.8</v>
      </c>
      <c r="I4" s="1" t="n">
        <v>3.5</v>
      </c>
      <c r="J4" s="1" t="n">
        <v>3</v>
      </c>
      <c r="K4" s="1" t="n">
        <v>1.5</v>
      </c>
      <c r="L4" s="1" t="n">
        <v>3</v>
      </c>
      <c r="M4" s="1" t="n">
        <v>0</v>
      </c>
      <c r="N4" s="1" t="n">
        <v>3</v>
      </c>
      <c r="O4" s="1" t="n">
        <v>3</v>
      </c>
      <c r="P4" s="1" t="n">
        <v>3</v>
      </c>
      <c r="Q4" s="1" t="n">
        <v>2.5</v>
      </c>
      <c r="R4" s="1" t="n">
        <v>0.5</v>
      </c>
      <c r="S4" s="1" t="n">
        <v>1.5</v>
      </c>
      <c r="T4" s="1" t="n">
        <v>10</v>
      </c>
      <c r="U4" s="1" t="n">
        <v>11.5</v>
      </c>
      <c r="V4" s="1" t="n">
        <v>53.25</v>
      </c>
      <c r="W4" s="1" t="n">
        <v>172.25</v>
      </c>
    </row>
    <row r="5" customFormat="false" ht="15.75" hidden="false" customHeight="false" outlineLevel="0" collapsed="false">
      <c r="A5" s="1" t="n">
        <v>4</v>
      </c>
      <c r="B5" s="1" t="s">
        <v>24</v>
      </c>
      <c r="C5" s="1" t="s">
        <v>25</v>
      </c>
      <c r="D5" s="1" t="n">
        <v>19.5</v>
      </c>
      <c r="E5" s="1" t="n">
        <v>20.2</v>
      </c>
      <c r="F5" s="1" t="n">
        <v>76.5</v>
      </c>
      <c r="G5" s="1" t="n">
        <v>4</v>
      </c>
      <c r="H5" s="1" t="n">
        <v>3.5</v>
      </c>
      <c r="I5" s="1" t="n">
        <v>4.8</v>
      </c>
      <c r="J5" s="1" t="n">
        <v>2.25</v>
      </c>
      <c r="K5" s="1" t="n">
        <v>0.5</v>
      </c>
      <c r="L5" s="1" t="n">
        <v>2.75</v>
      </c>
      <c r="M5" s="1" t="n">
        <v>3</v>
      </c>
      <c r="N5" s="1" t="n">
        <v>1</v>
      </c>
      <c r="O5" s="1" t="n">
        <v>3</v>
      </c>
      <c r="P5" s="1" t="n">
        <v>1.5</v>
      </c>
      <c r="Q5" s="1" t="n">
        <v>2.5</v>
      </c>
      <c r="R5" s="1" t="n">
        <v>0</v>
      </c>
      <c r="S5" s="1" t="n">
        <v>0</v>
      </c>
      <c r="T5" s="1" t="n">
        <v>11.5</v>
      </c>
      <c r="U5" s="1" t="n">
        <v>8.1</v>
      </c>
      <c r="V5" s="1" t="n">
        <v>48.4</v>
      </c>
      <c r="W5" s="1" t="n">
        <v>164.6</v>
      </c>
    </row>
    <row r="6" customFormat="false" ht="15.75" hidden="false" customHeight="false" outlineLevel="0" collapsed="false">
      <c r="A6" s="1" t="n">
        <v>5</v>
      </c>
      <c r="B6" s="1" t="s">
        <v>26</v>
      </c>
      <c r="C6" s="1" t="s">
        <v>21</v>
      </c>
      <c r="D6" s="1" t="n">
        <v>24.5</v>
      </c>
      <c r="E6" s="1" t="n">
        <v>18.4</v>
      </c>
      <c r="F6" s="1" t="n">
        <v>65.35</v>
      </c>
      <c r="G6" s="1" t="n">
        <v>4</v>
      </c>
      <c r="H6" s="1" t="n">
        <v>4.5</v>
      </c>
      <c r="I6" s="1" t="n">
        <v>5</v>
      </c>
      <c r="J6" s="1" t="n">
        <v>1.5</v>
      </c>
      <c r="K6" s="1" t="n">
        <v>1.5</v>
      </c>
      <c r="L6" s="1" t="n">
        <v>2</v>
      </c>
      <c r="M6" s="1" t="n">
        <v>3</v>
      </c>
      <c r="N6" s="1" t="n">
        <v>3</v>
      </c>
      <c r="O6" s="1" t="n">
        <v>3</v>
      </c>
      <c r="P6" s="1" t="n">
        <v>0.5</v>
      </c>
      <c r="Q6" s="1" t="n">
        <v>2.8</v>
      </c>
      <c r="R6" s="1" t="n">
        <v>0</v>
      </c>
      <c r="S6" s="1" t="n">
        <v>2.5</v>
      </c>
      <c r="T6" s="1" t="n">
        <v>12</v>
      </c>
      <c r="U6" s="1" t="n">
        <v>9.8</v>
      </c>
      <c r="V6" s="1" t="n">
        <v>55.05</v>
      </c>
      <c r="W6" s="1" t="n">
        <v>163.3</v>
      </c>
    </row>
    <row r="7" customFormat="false" ht="15.75" hidden="false" customHeight="false" outlineLevel="0" collapsed="false">
      <c r="A7" s="1" t="n">
        <v>6</v>
      </c>
      <c r="B7" s="1" t="s">
        <v>27</v>
      </c>
      <c r="C7" s="1" t="s">
        <v>28</v>
      </c>
      <c r="D7" s="1" t="n">
        <v>14.5</v>
      </c>
      <c r="E7" s="1" t="n">
        <v>21.9</v>
      </c>
      <c r="F7" s="1" t="n">
        <v>69.4</v>
      </c>
      <c r="G7" s="1" t="n">
        <v>4.5</v>
      </c>
      <c r="H7" s="1" t="n">
        <v>2.8</v>
      </c>
      <c r="I7" s="1" t="n">
        <v>1.5</v>
      </c>
      <c r="J7" s="1" t="n">
        <v>3</v>
      </c>
      <c r="K7" s="1" t="n">
        <v>1.5</v>
      </c>
      <c r="L7" s="1" t="n">
        <v>2</v>
      </c>
      <c r="M7" s="1" t="n">
        <v>3</v>
      </c>
      <c r="N7" s="1" t="n">
        <v>3</v>
      </c>
      <c r="O7" s="1" t="n">
        <v>0.5</v>
      </c>
      <c r="P7" s="1" t="n">
        <v>0</v>
      </c>
      <c r="Q7" s="1" t="n">
        <v>2</v>
      </c>
      <c r="R7" s="1" t="n">
        <v>1</v>
      </c>
      <c r="S7" s="1" t="n">
        <v>0</v>
      </c>
      <c r="T7" s="1" t="n">
        <v>9.5</v>
      </c>
      <c r="U7" s="1" t="n">
        <v>7.4</v>
      </c>
      <c r="V7" s="1" t="n">
        <v>41.65</v>
      </c>
      <c r="W7" s="1" t="n">
        <v>147.45</v>
      </c>
    </row>
    <row r="8" customFormat="false" ht="15.75" hidden="false" customHeight="false" outlineLevel="0" collapsed="false">
      <c r="A8" s="1" t="n">
        <v>7</v>
      </c>
      <c r="B8" s="1" t="s">
        <v>29</v>
      </c>
      <c r="C8" s="1" t="s">
        <v>30</v>
      </c>
      <c r="D8" s="1" t="n">
        <v>15.9</v>
      </c>
      <c r="E8" s="1" t="n">
        <v>19</v>
      </c>
      <c r="F8" s="1" t="n">
        <v>69.8</v>
      </c>
      <c r="G8" s="1" t="n">
        <v>1.75</v>
      </c>
      <c r="H8" s="1" t="n">
        <v>2</v>
      </c>
      <c r="I8" s="1" t="n">
        <v>4</v>
      </c>
      <c r="J8" s="1" t="n">
        <v>2.5</v>
      </c>
      <c r="K8" s="1" t="n">
        <v>2</v>
      </c>
      <c r="L8" s="1" t="n">
        <v>1.75</v>
      </c>
      <c r="M8" s="1" t="n">
        <v>2.5</v>
      </c>
      <c r="N8" s="1" t="n">
        <v>1</v>
      </c>
      <c r="O8" s="1" t="n">
        <v>0.5</v>
      </c>
      <c r="P8" s="1" t="n">
        <v>0</v>
      </c>
      <c r="Q8" s="1" t="n">
        <v>1.5</v>
      </c>
      <c r="R8" s="1" t="n">
        <v>0.5</v>
      </c>
      <c r="S8" s="1" t="n">
        <v>2</v>
      </c>
      <c r="T8" s="1" t="n">
        <v>11.25</v>
      </c>
      <c r="U8" s="1" t="n">
        <v>3.8</v>
      </c>
      <c r="V8" s="1" t="n">
        <v>37.05</v>
      </c>
      <c r="W8" s="1" t="n">
        <v>141.75</v>
      </c>
    </row>
    <row r="9" customFormat="false" ht="15.75" hidden="false" customHeight="false" outlineLevel="0" collapsed="false">
      <c r="A9" s="1" t="n">
        <v>8</v>
      </c>
      <c r="B9" s="1" t="s">
        <v>31</v>
      </c>
      <c r="C9" s="1" t="s">
        <v>21</v>
      </c>
      <c r="D9" s="1" t="n">
        <v>15.8</v>
      </c>
      <c r="E9" s="1" t="n">
        <v>18.2</v>
      </c>
      <c r="F9" s="1" t="n">
        <v>64.35</v>
      </c>
      <c r="G9" s="1" t="n">
        <v>4.25</v>
      </c>
      <c r="H9" s="1" t="n">
        <v>0</v>
      </c>
      <c r="I9" s="1" t="n">
        <v>3.2</v>
      </c>
      <c r="J9" s="1" t="n">
        <v>3</v>
      </c>
      <c r="K9" s="1" t="n">
        <v>1.5</v>
      </c>
      <c r="L9" s="1" t="n">
        <v>2</v>
      </c>
      <c r="M9" s="1" t="n">
        <v>0.5</v>
      </c>
      <c r="N9" s="1" t="n">
        <v>1</v>
      </c>
      <c r="O9" s="1" t="n">
        <v>0.5</v>
      </c>
      <c r="P9" s="1" t="n">
        <v>0.5</v>
      </c>
      <c r="Q9" s="1" t="n">
        <v>1</v>
      </c>
      <c r="R9" s="1" t="n">
        <v>0</v>
      </c>
      <c r="S9" s="1" t="n">
        <v>1.5</v>
      </c>
      <c r="T9" s="1" t="n">
        <v>15</v>
      </c>
      <c r="U9" s="1" t="n">
        <v>9.5</v>
      </c>
      <c r="V9" s="1" t="n">
        <v>43.45</v>
      </c>
      <c r="W9" s="1" t="n">
        <v>141.8</v>
      </c>
    </row>
    <row r="10" customFormat="false" ht="15.75" hidden="false" customHeight="false" outlineLevel="0" collapsed="false">
      <c r="A10" s="1" t="n">
        <v>9</v>
      </c>
      <c r="B10" s="1" t="s">
        <v>32</v>
      </c>
      <c r="C10" s="1" t="s">
        <v>21</v>
      </c>
      <c r="D10" s="1" t="n">
        <v>14.7</v>
      </c>
      <c r="E10" s="1" t="n">
        <v>14</v>
      </c>
      <c r="F10" s="1" t="n">
        <v>64.5</v>
      </c>
      <c r="G10" s="1" t="n">
        <v>4</v>
      </c>
      <c r="H10" s="1" t="n">
        <v>0.5</v>
      </c>
      <c r="I10" s="1" t="n">
        <v>3</v>
      </c>
      <c r="J10" s="1" t="n">
        <v>2.25</v>
      </c>
      <c r="K10" s="1" t="n">
        <v>2.25</v>
      </c>
      <c r="L10" s="1" t="n">
        <v>0</v>
      </c>
      <c r="M10" s="1" t="n">
        <v>0.3</v>
      </c>
      <c r="N10" s="1" t="n">
        <v>2.5</v>
      </c>
      <c r="O10" s="1" t="n">
        <v>1.5</v>
      </c>
      <c r="P10" s="1" t="n">
        <v>0.5</v>
      </c>
      <c r="R10" s="1" t="n">
        <v>0</v>
      </c>
      <c r="T10" s="1" t="n">
        <v>11.85</v>
      </c>
      <c r="U10" s="1" t="n">
        <v>9</v>
      </c>
      <c r="V10" s="1" t="n">
        <v>37.65</v>
      </c>
      <c r="W10" s="1" t="n">
        <v>130.85</v>
      </c>
    </row>
    <row r="11" customFormat="false" ht="15.75" hidden="false" customHeight="false" outlineLevel="0" collapsed="false">
      <c r="A11" s="1" t="n">
        <v>10</v>
      </c>
      <c r="B11" s="1" t="s">
        <v>33</v>
      </c>
      <c r="C11" s="1" t="s">
        <v>21</v>
      </c>
      <c r="D11" s="1" t="n">
        <v>9.5</v>
      </c>
      <c r="E11" s="1" t="n">
        <v>12.6</v>
      </c>
      <c r="F11" s="1" t="n">
        <v>57.9</v>
      </c>
      <c r="I11" s="1" t="n">
        <v>0.2</v>
      </c>
      <c r="J11" s="1" t="n">
        <v>1</v>
      </c>
      <c r="K11" s="1" t="n">
        <v>0.5</v>
      </c>
      <c r="L11" s="1" t="n">
        <v>1.5</v>
      </c>
      <c r="M11" s="1" t="n">
        <v>3</v>
      </c>
      <c r="N11" s="1" t="n">
        <v>3</v>
      </c>
      <c r="O11" s="1" t="n">
        <v>3</v>
      </c>
      <c r="Q11" s="1" t="n">
        <v>3</v>
      </c>
      <c r="R11" s="1" t="n">
        <v>0</v>
      </c>
      <c r="U11" s="1" t="n">
        <v>0</v>
      </c>
      <c r="V11" s="1" t="n">
        <v>15.2</v>
      </c>
      <c r="W11" s="1" t="n">
        <v>95.2</v>
      </c>
    </row>
    <row r="12" customFormat="false" ht="15.75" hidden="false" customHeight="false" outlineLevel="0" collapsed="false">
      <c r="A12" s="1" t="n">
        <v>11</v>
      </c>
      <c r="B12" s="1" t="s">
        <v>34</v>
      </c>
      <c r="C12" s="1" t="s">
        <v>25</v>
      </c>
      <c r="D12" s="1" t="n">
        <v>0</v>
      </c>
      <c r="E12" s="1" t="n">
        <v>11.9</v>
      </c>
      <c r="F12" s="1" t="n">
        <v>54.9</v>
      </c>
      <c r="G12" s="1" t="n">
        <v>1.75</v>
      </c>
      <c r="H12" s="1" t="n">
        <v>1</v>
      </c>
      <c r="I12" s="1" t="n">
        <v>4.8</v>
      </c>
      <c r="J12" s="1" t="n">
        <v>2.5</v>
      </c>
      <c r="K12" s="1" t="n">
        <v>1</v>
      </c>
      <c r="L12" s="1" t="n">
        <v>2.5</v>
      </c>
      <c r="M12" s="1" t="n">
        <v>0</v>
      </c>
      <c r="N12" s="1" t="n">
        <v>3</v>
      </c>
      <c r="O12" s="1" t="n">
        <v>3</v>
      </c>
      <c r="P12" s="1" t="n">
        <v>1</v>
      </c>
      <c r="Q12" s="1" t="n">
        <v>3</v>
      </c>
      <c r="S12" s="1" t="n">
        <v>0.5</v>
      </c>
      <c r="V12" s="1" t="n">
        <v>24.05</v>
      </c>
      <c r="W12" s="1" t="n">
        <v>90.85</v>
      </c>
    </row>
    <row r="13" customFormat="false" ht="15.75" hidden="false" customHeight="false" outlineLevel="0" collapsed="false">
      <c r="A13" s="1" t="n">
        <v>12</v>
      </c>
      <c r="B13" s="1" t="s">
        <v>35</v>
      </c>
      <c r="C13" s="1" t="s">
        <v>21</v>
      </c>
      <c r="D13" s="1" t="n">
        <v>12.4</v>
      </c>
      <c r="E13" s="1" t="n">
        <v>13.8</v>
      </c>
      <c r="F13" s="1" t="n">
        <v>54.2</v>
      </c>
      <c r="G13" s="1" t="n">
        <v>0</v>
      </c>
      <c r="H13" s="1" t="n">
        <v>0.5</v>
      </c>
      <c r="I13" s="1" t="n">
        <v>0</v>
      </c>
      <c r="M13" s="1" t="n">
        <v>2.8</v>
      </c>
      <c r="N13" s="1" t="n">
        <v>0</v>
      </c>
      <c r="O13" s="1" t="n">
        <v>0</v>
      </c>
      <c r="V13" s="1" t="n">
        <v>3.3</v>
      </c>
      <c r="W13" s="1" t="n">
        <v>83.7</v>
      </c>
    </row>
    <row r="14" customFormat="false" ht="15.75" hidden="false" customHeight="false" outlineLevel="0" collapsed="false">
      <c r="A14" s="1" t="n">
        <v>13</v>
      </c>
      <c r="B14" s="1" t="s">
        <v>36</v>
      </c>
      <c r="C14" s="1" t="s">
        <v>37</v>
      </c>
      <c r="D14" s="1" t="n">
        <v>5.7</v>
      </c>
      <c r="E14" s="1" t="n">
        <v>6.7</v>
      </c>
      <c r="F14" s="1" t="n">
        <v>50.5</v>
      </c>
      <c r="G14" s="1" t="n">
        <v>0</v>
      </c>
      <c r="I14" s="1" t="n">
        <v>0</v>
      </c>
      <c r="M14" s="1" t="n">
        <v>0</v>
      </c>
      <c r="N14" s="1" t="n">
        <v>0</v>
      </c>
      <c r="O14" s="1" t="n">
        <v>0</v>
      </c>
      <c r="V14" s="1" t="n">
        <v>0</v>
      </c>
      <c r="W14" s="1" t="n">
        <v>62.9</v>
      </c>
    </row>
    <row r="15" customFormat="false" ht="15.75" hidden="false" customHeight="false" outlineLevel="0" collapsed="false">
      <c r="A15" s="1" t="n">
        <v>14</v>
      </c>
      <c r="B15" s="1" t="s">
        <v>38</v>
      </c>
      <c r="C15" s="1" t="s">
        <v>37</v>
      </c>
      <c r="D15" s="1" t="n">
        <v>0</v>
      </c>
      <c r="E15" s="1" t="n">
        <v>0</v>
      </c>
      <c r="F15" s="1" t="n">
        <v>47.2</v>
      </c>
      <c r="G15" s="1" t="n">
        <v>0</v>
      </c>
      <c r="H15" s="1" t="n">
        <v>0.5</v>
      </c>
      <c r="I15" s="1" t="n">
        <v>0</v>
      </c>
      <c r="M15" s="1" t="n">
        <v>0</v>
      </c>
      <c r="N15" s="1" t="n">
        <v>0</v>
      </c>
      <c r="O15" s="1" t="n">
        <v>0</v>
      </c>
      <c r="V15" s="1" t="n">
        <v>0.5</v>
      </c>
      <c r="W15" s="1" t="n">
        <v>47.7</v>
      </c>
    </row>
    <row r="17" customFormat="false" ht="15.75" hidden="false" customHeight="false" outlineLevel="0" collapsed="false">
      <c r="D17" s="1" t="n">
        <v>30</v>
      </c>
      <c r="E17" s="1" t="n">
        <v>60</v>
      </c>
      <c r="F17" s="1" t="n">
        <v>160</v>
      </c>
      <c r="G17" s="1" t="n">
        <v>165</v>
      </c>
      <c r="H17" s="1" t="n">
        <v>170</v>
      </c>
      <c r="I17" s="1" t="n">
        <v>175</v>
      </c>
      <c r="J17" s="1" t="n">
        <v>178</v>
      </c>
      <c r="K17" s="1" t="n">
        <v>181</v>
      </c>
      <c r="L17" s="1" t="n">
        <v>184</v>
      </c>
      <c r="M17" s="1" t="n">
        <v>187</v>
      </c>
      <c r="N17" s="1" t="n">
        <v>190</v>
      </c>
      <c r="O17" s="1" t="n">
        <v>193</v>
      </c>
      <c r="P17" s="1" t="n">
        <v>196</v>
      </c>
      <c r="Q17" s="1" t="n">
        <v>199</v>
      </c>
      <c r="R17" s="1" t="n">
        <v>202</v>
      </c>
      <c r="S17" s="1" t="n">
        <v>205</v>
      </c>
      <c r="T17" s="1" t="n">
        <f aca="false">S17+15</f>
        <v>220</v>
      </c>
      <c r="U17" s="1" t="n">
        <f aca="false">T17+15</f>
        <v>235</v>
      </c>
    </row>
    <row r="18" customFormat="false" ht="15.75" hidden="false" customHeight="false" outlineLevel="0" collapsed="false">
      <c r="B18" s="0" t="str">
        <f aca="false">B2</f>
        <v>Димитър Здравков Ружев</v>
      </c>
      <c r="C18" s="1" t="n">
        <v>0</v>
      </c>
      <c r="D18" s="0" t="n">
        <f aca="false">C18+D2</f>
        <v>28</v>
      </c>
      <c r="E18" s="0" t="n">
        <f aca="false">D18+E2</f>
        <v>53.3</v>
      </c>
      <c r="F18" s="0" t="n">
        <f aca="false">E18+F2</f>
        <v>146.75</v>
      </c>
      <c r="G18" s="0" t="n">
        <f aca="false">F18+G2</f>
        <v>146.75</v>
      </c>
      <c r="H18" s="0" t="n">
        <f aca="false">G18+H2</f>
        <v>147.75</v>
      </c>
      <c r="I18" s="0" t="n">
        <f aca="false">H18+I2</f>
        <v>152.75</v>
      </c>
      <c r="J18" s="0" t="n">
        <f aca="false">I18+J2</f>
        <v>155</v>
      </c>
      <c r="K18" s="0" t="n">
        <f aca="false">J18+K2</f>
        <v>155</v>
      </c>
      <c r="L18" s="0" t="n">
        <f aca="false">K18+L2</f>
        <v>155.5</v>
      </c>
      <c r="M18" s="0" t="n">
        <f aca="false">L18+M2</f>
        <v>155.5</v>
      </c>
      <c r="N18" s="0" t="n">
        <f aca="false">M18+N2</f>
        <v>156.5</v>
      </c>
      <c r="O18" s="0" t="n">
        <f aca="false">N18+O2</f>
        <v>159.5</v>
      </c>
      <c r="P18" s="0" t="n">
        <f aca="false">O18+P2</f>
        <v>159.5</v>
      </c>
      <c r="Q18" s="0" t="n">
        <f aca="false">P18+Q2</f>
        <v>159.5</v>
      </c>
      <c r="R18" s="0" t="n">
        <f aca="false">Q18+R2</f>
        <v>161.5</v>
      </c>
      <c r="S18" s="0" t="n">
        <f aca="false">R18+S2</f>
        <v>163.5</v>
      </c>
      <c r="T18" s="0" t="n">
        <f aca="false">S18+T2</f>
        <v>177.7</v>
      </c>
      <c r="U18" s="0" t="n">
        <f aca="false">T18+U2</f>
        <v>187.2</v>
      </c>
    </row>
    <row r="19" customFormat="false" ht="15.75" hidden="false" customHeight="false" outlineLevel="0" collapsed="false">
      <c r="B19" s="0" t="str">
        <f aca="false">B3</f>
        <v>Бойко Красимиров Борисов</v>
      </c>
      <c r="C19" s="1" t="n">
        <v>0</v>
      </c>
      <c r="D19" s="0" t="n">
        <f aca="false">C19+D3</f>
        <v>25.3</v>
      </c>
      <c r="E19" s="0" t="n">
        <f aca="false">D19+E3</f>
        <v>45.8</v>
      </c>
      <c r="F19" s="0" t="n">
        <f aca="false">E19+F3</f>
        <v>124.6</v>
      </c>
      <c r="G19" s="0" t="n">
        <f aca="false">F19+G3</f>
        <v>129.6</v>
      </c>
      <c r="H19" s="0" t="n">
        <f aca="false">G19+H3</f>
        <v>133.1</v>
      </c>
      <c r="I19" s="0" t="n">
        <f aca="false">H19+I3</f>
        <v>138.1</v>
      </c>
      <c r="J19" s="0" t="n">
        <f aca="false">I19+J3</f>
        <v>140.1</v>
      </c>
      <c r="K19" s="0" t="n">
        <f aca="false">J19+K3</f>
        <v>142.35</v>
      </c>
      <c r="L19" s="0" t="n">
        <f aca="false">K19+L3</f>
        <v>144.85</v>
      </c>
      <c r="M19" s="0" t="n">
        <f aca="false">L19+M3</f>
        <v>147.85</v>
      </c>
      <c r="N19" s="0" t="n">
        <f aca="false">M19+N3</f>
        <v>150.85</v>
      </c>
      <c r="O19" s="0" t="n">
        <f aca="false">N19+O3</f>
        <v>153.85</v>
      </c>
      <c r="P19" s="0" t="n">
        <f aca="false">O19+P3</f>
        <v>155.35</v>
      </c>
      <c r="Q19" s="0" t="n">
        <f aca="false">P19+Q3</f>
        <v>158.35</v>
      </c>
      <c r="R19" s="0" t="n">
        <f aca="false">Q19+R3</f>
        <v>159.35</v>
      </c>
      <c r="S19" s="0" t="n">
        <f aca="false">R19+S3</f>
        <v>159.35</v>
      </c>
      <c r="T19" s="0" t="n">
        <f aca="false">S19+T3</f>
        <v>173.85</v>
      </c>
      <c r="U19" s="0" t="n">
        <f aca="false">T19+U3</f>
        <v>175.75</v>
      </c>
    </row>
    <row r="20" customFormat="false" ht="15.75" hidden="false" customHeight="false" outlineLevel="0" collapsed="false">
      <c r="B20" s="0" t="str">
        <f aca="false">B4</f>
        <v>Александър Валентинов Иванов</v>
      </c>
      <c r="C20" s="1" t="n">
        <v>0</v>
      </c>
      <c r="D20" s="0" t="n">
        <f aca="false">C20+D4</f>
        <v>22.6</v>
      </c>
      <c r="E20" s="0" t="n">
        <f aca="false">D20+E4</f>
        <v>43.6</v>
      </c>
      <c r="F20" s="0" t="n">
        <f aca="false">E20+F4</f>
        <v>119</v>
      </c>
      <c r="G20" s="0" t="n">
        <f aca="false">F20+G4</f>
        <v>121.5</v>
      </c>
      <c r="H20" s="0" t="n">
        <f aca="false">G20+H4</f>
        <v>126.3</v>
      </c>
      <c r="I20" s="0" t="n">
        <f aca="false">H20+I4</f>
        <v>129.8</v>
      </c>
      <c r="J20" s="0" t="n">
        <f aca="false">I20+J4</f>
        <v>132.8</v>
      </c>
      <c r="K20" s="0" t="n">
        <f aca="false">J20+K4</f>
        <v>134.3</v>
      </c>
      <c r="L20" s="0" t="n">
        <f aca="false">K20+L4</f>
        <v>137.3</v>
      </c>
      <c r="M20" s="0" t="n">
        <f aca="false">L20+M4</f>
        <v>137.3</v>
      </c>
      <c r="N20" s="0" t="n">
        <f aca="false">M20+N4</f>
        <v>140.3</v>
      </c>
      <c r="O20" s="0" t="n">
        <f aca="false">N20+O4</f>
        <v>143.3</v>
      </c>
      <c r="P20" s="0" t="n">
        <f aca="false">O20+P4</f>
        <v>146.3</v>
      </c>
      <c r="Q20" s="0" t="n">
        <f aca="false">P20+Q4</f>
        <v>148.8</v>
      </c>
      <c r="R20" s="0" t="n">
        <f aca="false">Q20+R4</f>
        <v>149.3</v>
      </c>
      <c r="S20" s="0" t="n">
        <f aca="false">R20+S4</f>
        <v>150.8</v>
      </c>
      <c r="T20" s="0" t="n">
        <f aca="false">S20+T4</f>
        <v>160.8</v>
      </c>
      <c r="U20" s="0" t="n">
        <f aca="false">T20+U4</f>
        <v>172.3</v>
      </c>
    </row>
    <row r="21" customFormat="false" ht="15.75" hidden="false" customHeight="false" outlineLevel="0" collapsed="false">
      <c r="B21" s="0" t="str">
        <f aca="false">B5</f>
        <v>Александър Валентинов Атанасов</v>
      </c>
      <c r="C21" s="1" t="n">
        <v>0</v>
      </c>
      <c r="D21" s="0" t="n">
        <f aca="false">C21+D5</f>
        <v>19.5</v>
      </c>
      <c r="E21" s="0" t="n">
        <f aca="false">D21+E5</f>
        <v>39.7</v>
      </c>
      <c r="F21" s="0" t="n">
        <f aca="false">E21+F5</f>
        <v>116.2</v>
      </c>
      <c r="G21" s="0" t="n">
        <f aca="false">F21+G5</f>
        <v>120.2</v>
      </c>
      <c r="H21" s="0" t="n">
        <f aca="false">G21+H5</f>
        <v>123.7</v>
      </c>
      <c r="I21" s="0" t="n">
        <f aca="false">H21+I5</f>
        <v>128.5</v>
      </c>
      <c r="J21" s="0" t="n">
        <f aca="false">I21+J5</f>
        <v>130.75</v>
      </c>
      <c r="K21" s="0" t="n">
        <f aca="false">J21+K5</f>
        <v>131.25</v>
      </c>
      <c r="L21" s="0" t="n">
        <f aca="false">K21+L5</f>
        <v>134</v>
      </c>
      <c r="M21" s="0" t="n">
        <f aca="false">L21+M5</f>
        <v>137</v>
      </c>
      <c r="N21" s="0" t="n">
        <f aca="false">M21+N5</f>
        <v>138</v>
      </c>
      <c r="O21" s="0" t="n">
        <f aca="false">N21+O5</f>
        <v>141</v>
      </c>
      <c r="P21" s="0" t="n">
        <f aca="false">O21+P5</f>
        <v>142.5</v>
      </c>
      <c r="Q21" s="0" t="n">
        <f aca="false">P21+Q5</f>
        <v>145</v>
      </c>
      <c r="R21" s="0" t="n">
        <f aca="false">Q21+R5</f>
        <v>145</v>
      </c>
      <c r="S21" s="0" t="n">
        <f aca="false">R21+S5</f>
        <v>145</v>
      </c>
      <c r="T21" s="0" t="n">
        <f aca="false">S21+T5</f>
        <v>156.5</v>
      </c>
      <c r="U21" s="0" t="n">
        <f aca="false">T21+U5</f>
        <v>164.6</v>
      </c>
    </row>
    <row r="22" customFormat="false" ht="15.75" hidden="false" customHeight="false" outlineLevel="0" collapsed="false">
      <c r="B22" s="0" t="str">
        <f aca="false">B6</f>
        <v>Георги Мирославов Александров</v>
      </c>
      <c r="C22" s="1" t="n">
        <v>0</v>
      </c>
      <c r="D22" s="0" t="n">
        <f aca="false">C22+D6</f>
        <v>24.5</v>
      </c>
      <c r="E22" s="0" t="n">
        <f aca="false">D22+E6</f>
        <v>42.9</v>
      </c>
      <c r="F22" s="0" t="n">
        <f aca="false">E22+F6</f>
        <v>108.25</v>
      </c>
      <c r="G22" s="0" t="n">
        <f aca="false">F22+G6</f>
        <v>112.25</v>
      </c>
      <c r="H22" s="0" t="n">
        <f aca="false">G22+H6</f>
        <v>116.75</v>
      </c>
      <c r="I22" s="0" t="n">
        <f aca="false">H22+I6</f>
        <v>121.75</v>
      </c>
      <c r="J22" s="0" t="n">
        <f aca="false">I22+J6</f>
        <v>123.25</v>
      </c>
      <c r="K22" s="0" t="n">
        <f aca="false">J22+K6</f>
        <v>124.75</v>
      </c>
      <c r="L22" s="0" t="n">
        <f aca="false">K22+L6</f>
        <v>126.75</v>
      </c>
      <c r="M22" s="0" t="n">
        <f aca="false">L22+M6</f>
        <v>129.75</v>
      </c>
      <c r="N22" s="0" t="n">
        <f aca="false">M22+N6</f>
        <v>132.75</v>
      </c>
      <c r="O22" s="0" t="n">
        <f aca="false">N22+O6</f>
        <v>135.75</v>
      </c>
      <c r="P22" s="0" t="n">
        <f aca="false">O22+P6</f>
        <v>136.25</v>
      </c>
      <c r="Q22" s="0" t="n">
        <f aca="false">P22+Q6</f>
        <v>139.05</v>
      </c>
      <c r="R22" s="0" t="n">
        <f aca="false">Q22+R6</f>
        <v>139.05</v>
      </c>
      <c r="S22" s="0" t="n">
        <f aca="false">R22+S6</f>
        <v>141.55</v>
      </c>
      <c r="T22" s="0" t="n">
        <f aca="false">S22+T6</f>
        <v>153.55</v>
      </c>
      <c r="U22" s="0" t="n">
        <f aca="false">T22+U6</f>
        <v>163.35</v>
      </c>
    </row>
    <row r="23" customFormat="false" ht="15.75" hidden="false" customHeight="false" outlineLevel="0" collapsed="false">
      <c r="B23" s="0" t="str">
        <f aca="false">B7</f>
        <v>Иван Стоянов Димитров</v>
      </c>
      <c r="C23" s="1" t="n">
        <v>0</v>
      </c>
      <c r="D23" s="0" t="n">
        <f aca="false">C23+D7</f>
        <v>14.5</v>
      </c>
      <c r="E23" s="0" t="n">
        <f aca="false">D23+E7</f>
        <v>36.4</v>
      </c>
      <c r="F23" s="0" t="n">
        <f aca="false">E23+F7</f>
        <v>105.8</v>
      </c>
      <c r="G23" s="0" t="n">
        <f aca="false">F23+G7</f>
        <v>110.3</v>
      </c>
      <c r="H23" s="0" t="n">
        <f aca="false">G23+H7</f>
        <v>113.1</v>
      </c>
      <c r="I23" s="0" t="n">
        <f aca="false">H23+I7</f>
        <v>114.6</v>
      </c>
      <c r="J23" s="0" t="n">
        <f aca="false">I23+J7</f>
        <v>117.6</v>
      </c>
      <c r="K23" s="0" t="n">
        <f aca="false">J23+K7</f>
        <v>119.1</v>
      </c>
      <c r="L23" s="0" t="n">
        <f aca="false">K23+L7</f>
        <v>121.1</v>
      </c>
      <c r="M23" s="0" t="n">
        <f aca="false">L23+M7</f>
        <v>124.1</v>
      </c>
      <c r="N23" s="0" t="n">
        <f aca="false">M23+N7</f>
        <v>127.1</v>
      </c>
      <c r="O23" s="0" t="n">
        <f aca="false">N23+O7</f>
        <v>127.6</v>
      </c>
      <c r="P23" s="0" t="n">
        <f aca="false">O23+P7</f>
        <v>127.6</v>
      </c>
      <c r="Q23" s="0" t="n">
        <f aca="false">P23+Q7</f>
        <v>129.6</v>
      </c>
      <c r="R23" s="0" t="n">
        <f aca="false">Q23+R7</f>
        <v>130.6</v>
      </c>
      <c r="S23" s="0" t="n">
        <f aca="false">R23+S7</f>
        <v>130.6</v>
      </c>
      <c r="T23" s="0" t="n">
        <f aca="false">S23+T7</f>
        <v>140.1</v>
      </c>
      <c r="U23" s="0" t="n">
        <f aca="false">T23+U7</f>
        <v>147.5</v>
      </c>
    </row>
    <row r="24" customFormat="false" ht="15.75" hidden="false" customHeight="false" outlineLevel="0" collapsed="false">
      <c r="B24" s="0" t="str">
        <f aca="false">B8</f>
        <v>Руско Тодоров Русков</v>
      </c>
      <c r="C24" s="1" t="n">
        <v>0</v>
      </c>
      <c r="D24" s="0" t="n">
        <f aca="false">C24+D8</f>
        <v>15.9</v>
      </c>
      <c r="E24" s="0" t="n">
        <f aca="false">D24+E8</f>
        <v>34.9</v>
      </c>
      <c r="F24" s="0" t="n">
        <f aca="false">E24+F8</f>
        <v>104.7</v>
      </c>
      <c r="G24" s="0" t="n">
        <f aca="false">F24+G8</f>
        <v>106.45</v>
      </c>
      <c r="H24" s="0" t="n">
        <f aca="false">G24+H8</f>
        <v>108.45</v>
      </c>
      <c r="I24" s="0" t="n">
        <f aca="false">H24+I8</f>
        <v>112.45</v>
      </c>
      <c r="J24" s="0" t="n">
        <f aca="false">I24+J8</f>
        <v>114.95</v>
      </c>
      <c r="K24" s="0" t="n">
        <f aca="false">J24+K8</f>
        <v>116.95</v>
      </c>
      <c r="L24" s="0" t="n">
        <f aca="false">K24+L8</f>
        <v>118.7</v>
      </c>
      <c r="M24" s="0" t="n">
        <f aca="false">L24+M8</f>
        <v>121.2</v>
      </c>
      <c r="N24" s="0" t="n">
        <f aca="false">M24+N8</f>
        <v>122.2</v>
      </c>
      <c r="O24" s="0" t="n">
        <f aca="false">N24+O8</f>
        <v>122.7</v>
      </c>
      <c r="P24" s="0" t="n">
        <f aca="false">O24+P8</f>
        <v>122.7</v>
      </c>
      <c r="Q24" s="0" t="n">
        <f aca="false">P24+Q8</f>
        <v>124.2</v>
      </c>
      <c r="R24" s="0" t="n">
        <f aca="false">Q24+R8</f>
        <v>124.7</v>
      </c>
      <c r="S24" s="0" t="n">
        <f aca="false">R24+S8</f>
        <v>126.7</v>
      </c>
      <c r="T24" s="0" t="n">
        <f aca="false">S24+T8</f>
        <v>137.95</v>
      </c>
      <c r="U24" s="0" t="n">
        <f aca="false">T24+U8</f>
        <v>141.75</v>
      </c>
    </row>
    <row r="25" customFormat="false" ht="15.75" hidden="false" customHeight="false" outlineLevel="0" collapsed="false">
      <c r="B25" s="0" t="str">
        <f aca="false">B9</f>
        <v>Таквор Оханес Баронян</v>
      </c>
      <c r="C25" s="1" t="n">
        <v>0</v>
      </c>
      <c r="D25" s="0" t="n">
        <f aca="false">C25+D9</f>
        <v>15.8</v>
      </c>
      <c r="E25" s="0" t="n">
        <f aca="false">D25+E9</f>
        <v>34</v>
      </c>
      <c r="F25" s="0" t="n">
        <f aca="false">E25+F9</f>
        <v>98.35</v>
      </c>
      <c r="G25" s="0" t="n">
        <f aca="false">F25+G9</f>
        <v>102.6</v>
      </c>
      <c r="H25" s="0" t="n">
        <f aca="false">G25+H9</f>
        <v>102.6</v>
      </c>
      <c r="I25" s="0" t="n">
        <f aca="false">H25+I9</f>
        <v>105.8</v>
      </c>
      <c r="J25" s="0" t="n">
        <f aca="false">I25+J9</f>
        <v>108.8</v>
      </c>
      <c r="K25" s="0" t="n">
        <f aca="false">J25+K9</f>
        <v>110.3</v>
      </c>
      <c r="L25" s="0" t="n">
        <f aca="false">K25+L9</f>
        <v>112.3</v>
      </c>
      <c r="M25" s="0" t="n">
        <f aca="false">L25+M9</f>
        <v>112.8</v>
      </c>
      <c r="N25" s="0" t="n">
        <f aca="false">M25+N9</f>
        <v>113.8</v>
      </c>
      <c r="O25" s="0" t="n">
        <f aca="false">N25+O9</f>
        <v>114.3</v>
      </c>
      <c r="P25" s="0" t="n">
        <f aca="false">O25+P9</f>
        <v>114.8</v>
      </c>
      <c r="Q25" s="0" t="n">
        <f aca="false">P25+Q9</f>
        <v>115.8</v>
      </c>
      <c r="R25" s="0" t="n">
        <f aca="false">Q25+R9</f>
        <v>115.8</v>
      </c>
      <c r="S25" s="0" t="n">
        <f aca="false">R25+S9</f>
        <v>117.3</v>
      </c>
      <c r="T25" s="0" t="n">
        <f aca="false">S25+T9</f>
        <v>132.3</v>
      </c>
      <c r="U25" s="0" t="n">
        <f aca="false">T25+U9</f>
        <v>141.8</v>
      </c>
    </row>
    <row r="26" customFormat="false" ht="15.75" hidden="false" customHeight="false" outlineLevel="0" collapsed="false">
      <c r="B26" s="0" t="str">
        <f aca="false">B10</f>
        <v>Мартин Георгиев Игнатов</v>
      </c>
      <c r="C26" s="1" t="n">
        <v>0</v>
      </c>
      <c r="D26" s="0" t="n">
        <f aca="false">C26+D10</f>
        <v>14.7</v>
      </c>
      <c r="E26" s="0" t="n">
        <f aca="false">D26+E10</f>
        <v>28.7</v>
      </c>
      <c r="F26" s="0" t="n">
        <f aca="false">E26+F10</f>
        <v>93.2</v>
      </c>
      <c r="G26" s="0" t="n">
        <f aca="false">F26+G10</f>
        <v>97.2</v>
      </c>
      <c r="H26" s="0" t="n">
        <f aca="false">G26+H10</f>
        <v>97.7</v>
      </c>
      <c r="I26" s="0" t="n">
        <f aca="false">H26+I10</f>
        <v>100.7</v>
      </c>
      <c r="J26" s="0" t="n">
        <f aca="false">I26+J10</f>
        <v>102.95</v>
      </c>
      <c r="K26" s="0" t="n">
        <f aca="false">J26+K10</f>
        <v>105.2</v>
      </c>
      <c r="L26" s="0" t="n">
        <f aca="false">K26+L10</f>
        <v>105.2</v>
      </c>
      <c r="M26" s="0" t="n">
        <f aca="false">L26+M10</f>
        <v>105.5</v>
      </c>
      <c r="N26" s="0" t="n">
        <f aca="false">M26+N10</f>
        <v>108</v>
      </c>
      <c r="O26" s="0" t="n">
        <f aca="false">N26+O10</f>
        <v>109.5</v>
      </c>
      <c r="P26" s="0" t="n">
        <f aca="false">O26+P10</f>
        <v>110</v>
      </c>
      <c r="Q26" s="0" t="n">
        <f aca="false">P26+Q10</f>
        <v>110</v>
      </c>
      <c r="R26" s="0" t="n">
        <f aca="false">Q26+R10</f>
        <v>110</v>
      </c>
      <c r="S26" s="0" t="n">
        <f aca="false">R26+S10</f>
        <v>110</v>
      </c>
      <c r="T26" s="0" t="n">
        <f aca="false">S26+T10</f>
        <v>121.85</v>
      </c>
      <c r="U26" s="0" t="n">
        <f aca="false">T26+U10</f>
        <v>130.85</v>
      </c>
    </row>
    <row r="27" customFormat="false" ht="15.75" hidden="false" customHeight="false" outlineLevel="0" collapsed="false">
      <c r="B27" s="0" t="str">
        <f aca="false">B11</f>
        <v>Александър Томов Стоилов</v>
      </c>
      <c r="C27" s="1" t="n">
        <v>0</v>
      </c>
      <c r="D27" s="0" t="n">
        <f aca="false">C27+D11</f>
        <v>9.5</v>
      </c>
      <c r="E27" s="0" t="n">
        <f aca="false">D27+E11</f>
        <v>22.1</v>
      </c>
      <c r="F27" s="0" t="n">
        <f aca="false">E27+F11</f>
        <v>80</v>
      </c>
      <c r="G27" s="0" t="n">
        <f aca="false">F27+G11</f>
        <v>80</v>
      </c>
      <c r="H27" s="0" t="n">
        <f aca="false">G27+H11</f>
        <v>80</v>
      </c>
      <c r="I27" s="0" t="n">
        <f aca="false">H27+I11</f>
        <v>80.2</v>
      </c>
      <c r="J27" s="0" t="n">
        <f aca="false">I27+J11</f>
        <v>81.2</v>
      </c>
      <c r="K27" s="0" t="n">
        <f aca="false">J27+K11</f>
        <v>81.7</v>
      </c>
      <c r="L27" s="0" t="n">
        <f aca="false">K27+L11</f>
        <v>83.2</v>
      </c>
      <c r="M27" s="0" t="n">
        <f aca="false">L27+M11</f>
        <v>86.2</v>
      </c>
      <c r="N27" s="0" t="n">
        <f aca="false">M27+N11</f>
        <v>89.2</v>
      </c>
      <c r="O27" s="0" t="n">
        <f aca="false">N27+O11</f>
        <v>92.2</v>
      </c>
      <c r="P27" s="0" t="n">
        <f aca="false">O27+P11</f>
        <v>92.2</v>
      </c>
      <c r="Q27" s="0" t="n">
        <f aca="false">P27+Q11</f>
        <v>95.2</v>
      </c>
      <c r="R27" s="0" t="n">
        <f aca="false">Q27+R11</f>
        <v>95.2</v>
      </c>
      <c r="S27" s="0" t="n">
        <f aca="false">R27+S11</f>
        <v>95.2</v>
      </c>
      <c r="T27" s="0" t="n">
        <f aca="false">S27+T11</f>
        <v>95.2</v>
      </c>
      <c r="U27" s="0" t="n">
        <f aca="false">T27+U11</f>
        <v>95.2</v>
      </c>
    </row>
    <row r="28" customFormat="false" ht="15.75" hidden="false" customHeight="false" outlineLevel="0" collapsed="false">
      <c r="B28" s="0" t="str">
        <f aca="false">B12</f>
        <v>Владислав Ивов Стефанов</v>
      </c>
      <c r="C28" s="1" t="n">
        <v>0</v>
      </c>
      <c r="D28" s="0" t="n">
        <f aca="false">C28+D12</f>
        <v>0</v>
      </c>
      <c r="E28" s="0" t="n">
        <f aca="false">D28+E12</f>
        <v>11.9</v>
      </c>
      <c r="F28" s="0" t="n">
        <f aca="false">E28+F12</f>
        <v>66.8</v>
      </c>
      <c r="G28" s="0" t="n">
        <f aca="false">F28+G12</f>
        <v>68.55</v>
      </c>
      <c r="H28" s="0" t="n">
        <f aca="false">G28+H12</f>
        <v>69.55</v>
      </c>
      <c r="I28" s="0" t="n">
        <f aca="false">H28+I12</f>
        <v>74.35</v>
      </c>
      <c r="J28" s="0" t="n">
        <f aca="false">I28+J12</f>
        <v>76.85</v>
      </c>
      <c r="K28" s="0" t="n">
        <f aca="false">J28+K12</f>
        <v>77.85</v>
      </c>
      <c r="L28" s="0" t="n">
        <f aca="false">K28+L12</f>
        <v>80.35</v>
      </c>
      <c r="M28" s="0" t="n">
        <f aca="false">L28+M12</f>
        <v>80.35</v>
      </c>
      <c r="N28" s="0" t="n">
        <f aca="false">M28+N12</f>
        <v>83.35</v>
      </c>
      <c r="O28" s="0" t="n">
        <f aca="false">N28+O12</f>
        <v>86.35</v>
      </c>
      <c r="P28" s="0" t="n">
        <f aca="false">O28+P12</f>
        <v>87.35</v>
      </c>
      <c r="Q28" s="0" t="n">
        <f aca="false">P28+Q12</f>
        <v>90.35</v>
      </c>
      <c r="R28" s="0" t="n">
        <f aca="false">Q28+R12</f>
        <v>90.35</v>
      </c>
      <c r="S28" s="0" t="n">
        <f aca="false">R28+S12</f>
        <v>90.85</v>
      </c>
      <c r="T28" s="0" t="n">
        <f aca="false">S28+T12</f>
        <v>90.85</v>
      </c>
      <c r="U28" s="0" t="n">
        <f aca="false">T28+U12</f>
        <v>90.85</v>
      </c>
    </row>
    <row r="29" customFormat="false" ht="15.75" hidden="false" customHeight="false" outlineLevel="0" collapsed="false">
      <c r="B29" s="0" t="str">
        <f aca="false">B13</f>
        <v>Стефан Ивов Герин</v>
      </c>
      <c r="C29" s="1" t="n">
        <v>0</v>
      </c>
      <c r="D29" s="0" t="n">
        <f aca="false">C29+D13</f>
        <v>12.4</v>
      </c>
      <c r="E29" s="0" t="n">
        <f aca="false">D29+E13</f>
        <v>26.2</v>
      </c>
      <c r="F29" s="0" t="n">
        <f aca="false">E29+F13</f>
        <v>80.4</v>
      </c>
      <c r="G29" s="0" t="n">
        <f aca="false">F29+G13</f>
        <v>80.4</v>
      </c>
      <c r="H29" s="0" t="n">
        <f aca="false">G29+H13</f>
        <v>80.9</v>
      </c>
      <c r="I29" s="0" t="n">
        <f aca="false">H29+I13</f>
        <v>80.9</v>
      </c>
      <c r="J29" s="0" t="n">
        <f aca="false">I29+J13</f>
        <v>80.9</v>
      </c>
      <c r="K29" s="0" t="n">
        <f aca="false">J29+K13</f>
        <v>80.9</v>
      </c>
      <c r="L29" s="0" t="n">
        <f aca="false">K29+L13</f>
        <v>80.9</v>
      </c>
      <c r="M29" s="0" t="n">
        <f aca="false">L29+M13</f>
        <v>83.7</v>
      </c>
      <c r="N29" s="0" t="n">
        <f aca="false">M29+N13</f>
        <v>83.7</v>
      </c>
      <c r="O29" s="0" t="n">
        <f aca="false">N29+O13</f>
        <v>83.7</v>
      </c>
      <c r="P29" s="0" t="n">
        <f aca="false">O29+P13</f>
        <v>83.7</v>
      </c>
      <c r="Q29" s="0" t="n">
        <f aca="false">P29+Q13</f>
        <v>83.7</v>
      </c>
      <c r="R29" s="0" t="n">
        <f aca="false">Q29+R13</f>
        <v>83.7</v>
      </c>
      <c r="S29" s="0" t="n">
        <f aca="false">R29+S13</f>
        <v>83.7</v>
      </c>
      <c r="T29" s="0" t="n">
        <f aca="false">S29+T13</f>
        <v>83.7</v>
      </c>
      <c r="U29" s="0" t="n">
        <f aca="false">T29+U13</f>
        <v>83.7</v>
      </c>
    </row>
    <row r="30" customFormat="false" ht="15.75" hidden="false" customHeight="false" outlineLevel="0" collapsed="false">
      <c r="B30" s="0" t="str">
        <f aca="false">B14</f>
        <v>Елена Светославова Стоева</v>
      </c>
      <c r="C30" s="1" t="n">
        <v>0</v>
      </c>
      <c r="D30" s="0" t="n">
        <f aca="false">C30+D14</f>
        <v>5.7</v>
      </c>
      <c r="E30" s="0" t="n">
        <f aca="false">D30+E14</f>
        <v>12.4</v>
      </c>
      <c r="F30" s="0" t="n">
        <f aca="false">E30+F14</f>
        <v>62.9</v>
      </c>
      <c r="G30" s="0" t="n">
        <f aca="false">F30+G14</f>
        <v>62.9</v>
      </c>
      <c r="H30" s="0" t="n">
        <f aca="false">G30+H14</f>
        <v>62.9</v>
      </c>
      <c r="I30" s="0" t="n">
        <f aca="false">H30+I14</f>
        <v>62.9</v>
      </c>
      <c r="J30" s="0" t="n">
        <f aca="false">I30+J14</f>
        <v>62.9</v>
      </c>
      <c r="K30" s="0" t="n">
        <f aca="false">J30+K14</f>
        <v>62.9</v>
      </c>
      <c r="L30" s="0" t="n">
        <f aca="false">K30+L14</f>
        <v>62.9</v>
      </c>
      <c r="M30" s="0" t="n">
        <f aca="false">L30+M14</f>
        <v>62.9</v>
      </c>
      <c r="N30" s="0" t="n">
        <f aca="false">M30+N14</f>
        <v>62.9</v>
      </c>
      <c r="O30" s="0" t="n">
        <f aca="false">N30+O14</f>
        <v>62.9</v>
      </c>
      <c r="P30" s="0" t="n">
        <f aca="false">O30+P14</f>
        <v>62.9</v>
      </c>
      <c r="Q30" s="0" t="n">
        <f aca="false">P30+Q14</f>
        <v>62.9</v>
      </c>
      <c r="R30" s="0" t="n">
        <f aca="false">Q30+R14</f>
        <v>62.9</v>
      </c>
      <c r="S30" s="0" t="n">
        <f aca="false">R30+S14</f>
        <v>62.9</v>
      </c>
      <c r="T30" s="0" t="n">
        <f aca="false">S30+T14</f>
        <v>62.9</v>
      </c>
      <c r="U30" s="0" t="n">
        <f aca="false">T30+U14</f>
        <v>62.9</v>
      </c>
    </row>
    <row r="31" customFormat="false" ht="15.75" hidden="false" customHeight="false" outlineLevel="0" collapsed="false">
      <c r="B31" s="0" t="str">
        <f aca="false">B15</f>
        <v>Християна Стоянова Кьосева</v>
      </c>
      <c r="C31" s="1" t="n">
        <v>0</v>
      </c>
      <c r="D31" s="0" t="n">
        <f aca="false">C31+D15</f>
        <v>0</v>
      </c>
      <c r="E31" s="0" t="n">
        <f aca="false">D31+E15</f>
        <v>0</v>
      </c>
      <c r="F31" s="0" t="n">
        <f aca="false">E31+F15</f>
        <v>47.2</v>
      </c>
      <c r="G31" s="0" t="n">
        <f aca="false">F31+G15</f>
        <v>47.2</v>
      </c>
      <c r="H31" s="0" t="n">
        <f aca="false">G31+H15</f>
        <v>47.7</v>
      </c>
      <c r="I31" s="0" t="n">
        <f aca="false">H31+I15</f>
        <v>47.7</v>
      </c>
      <c r="J31" s="0" t="n">
        <f aca="false">I31+J15</f>
        <v>47.7</v>
      </c>
      <c r="K31" s="0" t="n">
        <f aca="false">J31+K15</f>
        <v>47.7</v>
      </c>
      <c r="L31" s="0" t="n">
        <f aca="false">K31+L15</f>
        <v>47.7</v>
      </c>
      <c r="M31" s="0" t="n">
        <f aca="false">L31+M15</f>
        <v>47.7</v>
      </c>
      <c r="N31" s="0" t="n">
        <f aca="false">M31+N15</f>
        <v>47.7</v>
      </c>
      <c r="O31" s="0" t="n">
        <f aca="false">N31+O15</f>
        <v>47.7</v>
      </c>
      <c r="P31" s="0" t="n">
        <f aca="false">O31+P15</f>
        <v>47.7</v>
      </c>
      <c r="Q31" s="0" t="n">
        <f aca="false">P31+Q15</f>
        <v>47.7</v>
      </c>
      <c r="R31" s="0" t="n">
        <f aca="false">Q31+R15</f>
        <v>47.7</v>
      </c>
      <c r="S31" s="0" t="n">
        <f aca="false">R31+S15</f>
        <v>47.7</v>
      </c>
      <c r="T31" s="0" t="n">
        <f aca="false">S31+T15</f>
        <v>47.7</v>
      </c>
      <c r="U31" s="0" t="n">
        <f aca="false">T31+U15</f>
        <v>47.7</v>
      </c>
    </row>
    <row r="32" customFormat="false" ht="15.75" hidden="false" customHeight="false" outlineLevel="0" collapsed="false">
      <c r="D32" s="0" t="n">
        <f aca="false">D17</f>
        <v>30</v>
      </c>
      <c r="E32" s="0" t="n">
        <f aca="false">E17</f>
        <v>60</v>
      </c>
      <c r="F32" s="0" t="n">
        <f aca="false">F17</f>
        <v>160</v>
      </c>
      <c r="G32" s="0" t="n">
        <f aca="false">G17</f>
        <v>165</v>
      </c>
      <c r="H32" s="0" t="n">
        <f aca="false">H17</f>
        <v>170</v>
      </c>
      <c r="I32" s="0" t="n">
        <f aca="false">I17</f>
        <v>175</v>
      </c>
      <c r="J32" s="0" t="n">
        <f aca="false">J17</f>
        <v>178</v>
      </c>
      <c r="K32" s="0" t="n">
        <f aca="false">K17</f>
        <v>181</v>
      </c>
      <c r="L32" s="0" t="n">
        <f aca="false">L17</f>
        <v>184</v>
      </c>
      <c r="M32" s="0" t="n">
        <f aca="false">M17</f>
        <v>187</v>
      </c>
      <c r="N32" s="0" t="n">
        <f aca="false">N17</f>
        <v>190</v>
      </c>
      <c r="O32" s="0" t="n">
        <f aca="false">O17</f>
        <v>193</v>
      </c>
      <c r="P32" s="0" t="n">
        <f aca="false">P17</f>
        <v>196</v>
      </c>
      <c r="Q32" s="0" t="n">
        <f aca="false">Q17</f>
        <v>199</v>
      </c>
      <c r="R32" s="0" t="n">
        <f aca="false">R17</f>
        <v>202</v>
      </c>
      <c r="S32" s="0" t="n">
        <f aca="false">S17</f>
        <v>205</v>
      </c>
      <c r="T32" s="0" t="n">
        <f aca="false">T17</f>
        <v>220</v>
      </c>
      <c r="U32" s="0" t="n">
        <f aca="false">U17</f>
        <v>235</v>
      </c>
    </row>
    <row r="33" customFormat="false" ht="15.75" hidden="false" customHeight="false" outlineLevel="0" collapsed="false">
      <c r="B33" s="0" t="str">
        <f aca="false">B18</f>
        <v>Димитър Здравков Ружев</v>
      </c>
      <c r="D33" s="0" t="n">
        <f aca="false">D18/D$17</f>
        <v>0.933333333333333</v>
      </c>
      <c r="E33" s="0" t="n">
        <f aca="false">E18/E$17</f>
        <v>0.888333333333333</v>
      </c>
      <c r="F33" s="0" t="n">
        <f aca="false">F18/F$17</f>
        <v>0.9171875</v>
      </c>
      <c r="G33" s="0" t="n">
        <f aca="false">G18/G$17</f>
        <v>0.889393939393939</v>
      </c>
      <c r="H33" s="0" t="n">
        <f aca="false">H18/H$17</f>
        <v>0.869117647058824</v>
      </c>
      <c r="I33" s="0" t="n">
        <f aca="false">I18/I$17</f>
        <v>0.872857142857143</v>
      </c>
      <c r="J33" s="0" t="n">
        <f aca="false">J18/J$17</f>
        <v>0.870786516853933</v>
      </c>
      <c r="K33" s="0" t="n">
        <f aca="false">K18/K$17</f>
        <v>0.856353591160221</v>
      </c>
      <c r="L33" s="0" t="n">
        <f aca="false">L18/L$17</f>
        <v>0.845108695652174</v>
      </c>
      <c r="M33" s="0" t="n">
        <f aca="false">M18/M$17</f>
        <v>0.831550802139037</v>
      </c>
      <c r="N33" s="0" t="n">
        <f aca="false">N18/N$17</f>
        <v>0.823684210526316</v>
      </c>
      <c r="O33" s="0" t="n">
        <f aca="false">O18/O$17</f>
        <v>0.826424870466321</v>
      </c>
      <c r="P33" s="0" t="n">
        <f aca="false">P18/P$17</f>
        <v>0.813775510204082</v>
      </c>
      <c r="Q33" s="0" t="n">
        <f aca="false">Q18/Q$17</f>
        <v>0.801507537688442</v>
      </c>
      <c r="R33" s="0" t="n">
        <f aca="false">R18/R$17</f>
        <v>0.79950495049505</v>
      </c>
      <c r="S33" s="0" t="n">
        <f aca="false">S18/S$17</f>
        <v>0.797560975609756</v>
      </c>
      <c r="T33" s="0" t="n">
        <f aca="false">T18/T$17</f>
        <v>0.807727272727273</v>
      </c>
      <c r="U33" s="0" t="n">
        <f aca="false">U18/U$17</f>
        <v>0.796595744680851</v>
      </c>
    </row>
    <row r="34" customFormat="false" ht="15.75" hidden="false" customHeight="false" outlineLevel="0" collapsed="false">
      <c r="B34" s="0" t="str">
        <f aca="false">B19</f>
        <v>Бойко Красимиров Борисов</v>
      </c>
      <c r="D34" s="0" t="n">
        <f aca="false">D19/D$17</f>
        <v>0.843333333333333</v>
      </c>
      <c r="E34" s="0" t="n">
        <f aca="false">E19/E$17</f>
        <v>0.763333333333333</v>
      </c>
      <c r="F34" s="0" t="n">
        <f aca="false">F19/F$17</f>
        <v>0.77875</v>
      </c>
      <c r="G34" s="0" t="n">
        <f aca="false">G19/G$17</f>
        <v>0.785454545454545</v>
      </c>
      <c r="H34" s="0" t="n">
        <f aca="false">H19/H$17</f>
        <v>0.782941176470588</v>
      </c>
      <c r="I34" s="0" t="n">
        <f aca="false">I19/I$17</f>
        <v>0.789142857142857</v>
      </c>
      <c r="J34" s="0" t="n">
        <f aca="false">J19/J$17</f>
        <v>0.787078651685393</v>
      </c>
      <c r="K34" s="0" t="n">
        <f aca="false">K19/K$17</f>
        <v>0.78646408839779</v>
      </c>
      <c r="L34" s="0" t="n">
        <f aca="false">L19/L$17</f>
        <v>0.787228260869565</v>
      </c>
      <c r="M34" s="0" t="n">
        <f aca="false">M19/M$17</f>
        <v>0.790641711229947</v>
      </c>
      <c r="N34" s="0" t="n">
        <f aca="false">N19/N$17</f>
        <v>0.793947368421053</v>
      </c>
      <c r="O34" s="0" t="n">
        <f aca="false">O19/O$17</f>
        <v>0.797150259067357</v>
      </c>
      <c r="P34" s="0" t="n">
        <f aca="false">P19/P$17</f>
        <v>0.792602040816326</v>
      </c>
      <c r="Q34" s="0" t="n">
        <f aca="false">Q19/Q$17</f>
        <v>0.79572864321608</v>
      </c>
      <c r="R34" s="0" t="n">
        <f aca="false">R19/R$17</f>
        <v>0.788861386138614</v>
      </c>
      <c r="S34" s="0" t="n">
        <f aca="false">S19/S$17</f>
        <v>0.777317073170732</v>
      </c>
      <c r="T34" s="0" t="n">
        <f aca="false">T19/T$17</f>
        <v>0.790227272727273</v>
      </c>
      <c r="U34" s="0" t="n">
        <f aca="false">U19/U$17</f>
        <v>0.747872340425532</v>
      </c>
    </row>
    <row r="35" customFormat="false" ht="15.75" hidden="false" customHeight="false" outlineLevel="0" collapsed="false">
      <c r="B35" s="0" t="str">
        <f aca="false">B20</f>
        <v>Александър Валентинов Иванов</v>
      </c>
      <c r="D35" s="0" t="n">
        <f aca="false">D20/D$17</f>
        <v>0.753333333333333</v>
      </c>
      <c r="E35" s="0" t="n">
        <f aca="false">E20/E$17</f>
        <v>0.726666666666667</v>
      </c>
      <c r="F35" s="0" t="n">
        <f aca="false">F20/F$17</f>
        <v>0.74375</v>
      </c>
      <c r="G35" s="0" t="n">
        <f aca="false">G20/G$17</f>
        <v>0.736363636363636</v>
      </c>
      <c r="H35" s="0" t="n">
        <f aca="false">H20/H$17</f>
        <v>0.742941176470588</v>
      </c>
      <c r="I35" s="0" t="n">
        <f aca="false">I20/I$17</f>
        <v>0.741714285714286</v>
      </c>
      <c r="J35" s="0" t="n">
        <f aca="false">J20/J$17</f>
        <v>0.746067415730337</v>
      </c>
      <c r="K35" s="0" t="n">
        <f aca="false">K20/K$17</f>
        <v>0.741988950276243</v>
      </c>
      <c r="L35" s="0" t="n">
        <f aca="false">L20/L$17</f>
        <v>0.746195652173913</v>
      </c>
      <c r="M35" s="0" t="n">
        <f aca="false">M20/M$17</f>
        <v>0.734224598930481</v>
      </c>
      <c r="N35" s="0" t="n">
        <f aca="false">N20/N$17</f>
        <v>0.738421052631579</v>
      </c>
      <c r="O35" s="0" t="n">
        <f aca="false">O20/O$17</f>
        <v>0.742487046632124</v>
      </c>
      <c r="P35" s="0" t="n">
        <f aca="false">P20/P$17</f>
        <v>0.746428571428571</v>
      </c>
      <c r="Q35" s="0" t="n">
        <f aca="false">Q20/Q$17</f>
        <v>0.747738693467337</v>
      </c>
      <c r="R35" s="0" t="n">
        <f aca="false">R20/R$17</f>
        <v>0.739108910891089</v>
      </c>
      <c r="S35" s="0" t="n">
        <f aca="false">S20/S$17</f>
        <v>0.735609756097561</v>
      </c>
      <c r="T35" s="0" t="n">
        <f aca="false">T20/T$17</f>
        <v>0.730909090909091</v>
      </c>
      <c r="U35" s="0" t="n">
        <f aca="false">U20/U$17</f>
        <v>0.733191489361702</v>
      </c>
    </row>
    <row r="36" customFormat="false" ht="15.75" hidden="false" customHeight="false" outlineLevel="0" collapsed="false">
      <c r="B36" s="0" t="str">
        <f aca="false">B21</f>
        <v>Александър Валентинов Атанасов</v>
      </c>
      <c r="D36" s="0" t="n">
        <f aca="false">D21/D$17</f>
        <v>0.65</v>
      </c>
      <c r="E36" s="0" t="n">
        <f aca="false">E21/E$17</f>
        <v>0.661666666666667</v>
      </c>
      <c r="F36" s="0" t="n">
        <f aca="false">F21/F$17</f>
        <v>0.72625</v>
      </c>
      <c r="G36" s="0" t="n">
        <f aca="false">G21/G$17</f>
        <v>0.728484848484849</v>
      </c>
      <c r="H36" s="0" t="n">
        <f aca="false">H21/H$17</f>
        <v>0.727647058823529</v>
      </c>
      <c r="I36" s="0" t="n">
        <f aca="false">I21/I$17</f>
        <v>0.734285714285714</v>
      </c>
      <c r="J36" s="0" t="n">
        <f aca="false">J21/J$17</f>
        <v>0.734550561797753</v>
      </c>
      <c r="K36" s="0" t="n">
        <f aca="false">K21/K$17</f>
        <v>0.725138121546961</v>
      </c>
      <c r="L36" s="0" t="n">
        <f aca="false">L21/L$17</f>
        <v>0.728260869565217</v>
      </c>
      <c r="M36" s="0" t="n">
        <f aca="false">M21/M$17</f>
        <v>0.732620320855615</v>
      </c>
      <c r="N36" s="0" t="n">
        <f aca="false">N21/N$17</f>
        <v>0.726315789473684</v>
      </c>
      <c r="O36" s="0" t="n">
        <f aca="false">O21/O$17</f>
        <v>0.730569948186529</v>
      </c>
      <c r="P36" s="0" t="n">
        <f aca="false">P21/P$17</f>
        <v>0.727040816326531</v>
      </c>
      <c r="Q36" s="0" t="n">
        <f aca="false">Q21/Q$17</f>
        <v>0.728643216080402</v>
      </c>
      <c r="R36" s="0" t="n">
        <f aca="false">R21/R$17</f>
        <v>0.717821782178218</v>
      </c>
      <c r="S36" s="0" t="n">
        <f aca="false">S21/S$17</f>
        <v>0.707317073170732</v>
      </c>
      <c r="T36" s="0" t="n">
        <f aca="false">T21/T$17</f>
        <v>0.711363636363636</v>
      </c>
      <c r="U36" s="0" t="n">
        <f aca="false">U21/U$17</f>
        <v>0.700425531914894</v>
      </c>
    </row>
    <row r="37" customFormat="false" ht="15.75" hidden="false" customHeight="false" outlineLevel="0" collapsed="false">
      <c r="B37" s="0" t="str">
        <f aca="false">B22</f>
        <v>Георги Мирославов Александров</v>
      </c>
      <c r="D37" s="0" t="n">
        <f aca="false">D22/D$17</f>
        <v>0.816666666666667</v>
      </c>
      <c r="E37" s="0" t="n">
        <f aca="false">E22/E$17</f>
        <v>0.715</v>
      </c>
      <c r="F37" s="0" t="n">
        <f aca="false">F22/F$17</f>
        <v>0.6765625</v>
      </c>
      <c r="G37" s="0" t="n">
        <f aca="false">G22/G$17</f>
        <v>0.68030303030303</v>
      </c>
      <c r="H37" s="0" t="n">
        <f aca="false">H22/H$17</f>
        <v>0.686764705882353</v>
      </c>
      <c r="I37" s="0" t="n">
        <f aca="false">I22/I$17</f>
        <v>0.695714285714286</v>
      </c>
      <c r="J37" s="0" t="n">
        <f aca="false">J22/J$17</f>
        <v>0.692415730337079</v>
      </c>
      <c r="K37" s="0" t="n">
        <f aca="false">K22/K$17</f>
        <v>0.689226519337017</v>
      </c>
      <c r="L37" s="0" t="n">
        <f aca="false">L22/L$17</f>
        <v>0.688858695652174</v>
      </c>
      <c r="M37" s="0" t="n">
        <f aca="false">M22/M$17</f>
        <v>0.693850267379679</v>
      </c>
      <c r="N37" s="0" t="n">
        <f aca="false">N22/N$17</f>
        <v>0.698684210526316</v>
      </c>
      <c r="O37" s="0" t="n">
        <f aca="false">O22/O$17</f>
        <v>0.703367875647668</v>
      </c>
      <c r="P37" s="0" t="n">
        <f aca="false">P22/P$17</f>
        <v>0.69515306122449</v>
      </c>
      <c r="Q37" s="0" t="n">
        <f aca="false">Q22/Q$17</f>
        <v>0.698743718592965</v>
      </c>
      <c r="R37" s="0" t="n">
        <f aca="false">R22/R$17</f>
        <v>0.688366336633663</v>
      </c>
      <c r="S37" s="0" t="n">
        <f aca="false">S22/S$17</f>
        <v>0.690487804878049</v>
      </c>
      <c r="T37" s="0" t="n">
        <f aca="false">T22/T$17</f>
        <v>0.697954545454545</v>
      </c>
      <c r="U37" s="0" t="n">
        <f aca="false">U22/U$17</f>
        <v>0.695106382978724</v>
      </c>
    </row>
    <row r="38" customFormat="false" ht="15.75" hidden="false" customHeight="false" outlineLevel="0" collapsed="false">
      <c r="B38" s="0" t="str">
        <f aca="false">B23</f>
        <v>Иван Стоянов Димитров</v>
      </c>
      <c r="D38" s="0" t="n">
        <f aca="false">D23/D$17</f>
        <v>0.483333333333333</v>
      </c>
      <c r="E38" s="0" t="n">
        <f aca="false">E23/E$17</f>
        <v>0.606666666666667</v>
      </c>
      <c r="F38" s="0" t="n">
        <f aca="false">F23/F$17</f>
        <v>0.66125</v>
      </c>
      <c r="G38" s="0" t="n">
        <f aca="false">G23/G$17</f>
        <v>0.668484848484849</v>
      </c>
      <c r="H38" s="0" t="n">
        <f aca="false">H23/H$17</f>
        <v>0.665294117647059</v>
      </c>
      <c r="I38" s="0" t="n">
        <f aca="false">I23/I$17</f>
        <v>0.654857142857143</v>
      </c>
      <c r="J38" s="0" t="n">
        <f aca="false">J23/J$17</f>
        <v>0.660674157303371</v>
      </c>
      <c r="K38" s="0" t="n">
        <f aca="false">K23/K$17</f>
        <v>0.658011049723757</v>
      </c>
      <c r="L38" s="0" t="n">
        <f aca="false">L23/L$17</f>
        <v>0.658152173913043</v>
      </c>
      <c r="M38" s="0" t="n">
        <f aca="false">M23/M$17</f>
        <v>0.663636363636364</v>
      </c>
      <c r="N38" s="0" t="n">
        <f aca="false">N23/N$17</f>
        <v>0.668947368421053</v>
      </c>
      <c r="O38" s="0" t="n">
        <f aca="false">O23/O$17</f>
        <v>0.661139896373057</v>
      </c>
      <c r="P38" s="0" t="n">
        <f aca="false">P23/P$17</f>
        <v>0.651020408163265</v>
      </c>
      <c r="Q38" s="0" t="n">
        <f aca="false">Q23/Q$17</f>
        <v>0.651256281407035</v>
      </c>
      <c r="R38" s="0" t="n">
        <f aca="false">R23/R$17</f>
        <v>0.646534653465347</v>
      </c>
      <c r="S38" s="0" t="n">
        <f aca="false">S23/S$17</f>
        <v>0.637073170731707</v>
      </c>
      <c r="T38" s="0" t="n">
        <f aca="false">T23/T$17</f>
        <v>0.636818181818182</v>
      </c>
      <c r="U38" s="0" t="n">
        <f aca="false">U23/U$17</f>
        <v>0.627659574468085</v>
      </c>
    </row>
    <row r="39" customFormat="false" ht="15.75" hidden="false" customHeight="false" outlineLevel="0" collapsed="false">
      <c r="B39" s="0" t="str">
        <f aca="false">B24</f>
        <v>Руско Тодоров Русков</v>
      </c>
      <c r="D39" s="0" t="n">
        <f aca="false">D24/D$17</f>
        <v>0.53</v>
      </c>
      <c r="E39" s="0" t="n">
        <f aca="false">E24/E$17</f>
        <v>0.581666666666667</v>
      </c>
      <c r="F39" s="0" t="n">
        <f aca="false">F24/F$17</f>
        <v>0.654375</v>
      </c>
      <c r="G39" s="0" t="n">
        <f aca="false">G24/G$17</f>
        <v>0.645151515151515</v>
      </c>
      <c r="H39" s="0" t="n">
        <f aca="false">H24/H$17</f>
        <v>0.637941176470588</v>
      </c>
      <c r="I39" s="0" t="n">
        <f aca="false">I24/I$17</f>
        <v>0.642571428571428</v>
      </c>
      <c r="J39" s="0" t="n">
        <f aca="false">J24/J$17</f>
        <v>0.645786516853933</v>
      </c>
      <c r="K39" s="0" t="n">
        <f aca="false">K24/K$17</f>
        <v>0.646132596685083</v>
      </c>
      <c r="L39" s="0" t="n">
        <f aca="false">L24/L$17</f>
        <v>0.645108695652174</v>
      </c>
      <c r="M39" s="0" t="n">
        <f aca="false">M24/M$17</f>
        <v>0.648128342245989</v>
      </c>
      <c r="N39" s="0" t="n">
        <f aca="false">N24/N$17</f>
        <v>0.643157894736842</v>
      </c>
      <c r="O39" s="0" t="n">
        <f aca="false">O24/O$17</f>
        <v>0.635751295336788</v>
      </c>
      <c r="P39" s="0" t="n">
        <f aca="false">P24/P$17</f>
        <v>0.626020408163265</v>
      </c>
      <c r="Q39" s="0" t="n">
        <f aca="false">Q24/Q$17</f>
        <v>0.624120603015075</v>
      </c>
      <c r="R39" s="0" t="n">
        <f aca="false">R24/R$17</f>
        <v>0.617326732673267</v>
      </c>
      <c r="S39" s="0" t="n">
        <f aca="false">S24/S$17</f>
        <v>0.618048780487805</v>
      </c>
      <c r="T39" s="0" t="n">
        <f aca="false">T24/T$17</f>
        <v>0.627045454545454</v>
      </c>
      <c r="U39" s="0" t="n">
        <f aca="false">U24/U$17</f>
        <v>0.603191489361702</v>
      </c>
    </row>
    <row r="40" customFormat="false" ht="15.75" hidden="false" customHeight="false" outlineLevel="0" collapsed="false">
      <c r="B40" s="0" t="str">
        <f aca="false">B25</f>
        <v>Таквор Оханес Баронян</v>
      </c>
      <c r="D40" s="0" t="n">
        <f aca="false">D25/D$17</f>
        <v>0.526666666666667</v>
      </c>
      <c r="E40" s="0" t="n">
        <f aca="false">E25/E$17</f>
        <v>0.566666666666667</v>
      </c>
      <c r="F40" s="0" t="n">
        <f aca="false">F25/F$17</f>
        <v>0.6146875</v>
      </c>
      <c r="G40" s="0" t="n">
        <f aca="false">G25/G$17</f>
        <v>0.621818181818182</v>
      </c>
      <c r="H40" s="0" t="n">
        <f aca="false">H25/H$17</f>
        <v>0.603529411764706</v>
      </c>
      <c r="I40" s="0" t="n">
        <f aca="false">I25/I$17</f>
        <v>0.604571428571429</v>
      </c>
      <c r="J40" s="0" t="n">
        <f aca="false">J25/J$17</f>
        <v>0.61123595505618</v>
      </c>
      <c r="K40" s="0" t="n">
        <f aca="false">K25/K$17</f>
        <v>0.60939226519337</v>
      </c>
      <c r="L40" s="0" t="n">
        <f aca="false">L25/L$17</f>
        <v>0.610326086956522</v>
      </c>
      <c r="M40" s="0" t="n">
        <f aca="false">M25/M$17</f>
        <v>0.603208556149733</v>
      </c>
      <c r="N40" s="0" t="n">
        <f aca="false">N25/N$17</f>
        <v>0.598947368421053</v>
      </c>
      <c r="O40" s="0" t="n">
        <f aca="false">O25/O$17</f>
        <v>0.592227979274611</v>
      </c>
      <c r="P40" s="0" t="n">
        <f aca="false">P25/P$17</f>
        <v>0.585714285714286</v>
      </c>
      <c r="Q40" s="0" t="n">
        <f aca="false">Q25/Q$17</f>
        <v>0.581909547738693</v>
      </c>
      <c r="R40" s="0" t="n">
        <f aca="false">R25/R$17</f>
        <v>0.573267326732673</v>
      </c>
      <c r="S40" s="0" t="n">
        <f aca="false">S25/S$17</f>
        <v>0.572195121951219</v>
      </c>
      <c r="T40" s="0" t="n">
        <f aca="false">T25/T$17</f>
        <v>0.601363636363636</v>
      </c>
      <c r="U40" s="0" t="n">
        <f aca="false">U25/U$17</f>
        <v>0.603404255319149</v>
      </c>
    </row>
    <row r="41" customFormat="false" ht="15.75" hidden="false" customHeight="false" outlineLevel="0" collapsed="false">
      <c r="B41" s="0" t="str">
        <f aca="false">B26</f>
        <v>Мартин Георгиев Игнатов</v>
      </c>
      <c r="D41" s="0" t="n">
        <f aca="false">D26/D$17</f>
        <v>0.49</v>
      </c>
      <c r="E41" s="0" t="n">
        <f aca="false">E26/E$17</f>
        <v>0.478333333333333</v>
      </c>
      <c r="F41" s="0" t="n">
        <f aca="false">F26/F$17</f>
        <v>0.5825</v>
      </c>
      <c r="G41" s="0" t="n">
        <f aca="false">G26/G$17</f>
        <v>0.589090909090909</v>
      </c>
      <c r="H41" s="0" t="n">
        <f aca="false">H26/H$17</f>
        <v>0.574705882352941</v>
      </c>
      <c r="I41" s="0" t="n">
        <f aca="false">I26/I$17</f>
        <v>0.575428571428571</v>
      </c>
      <c r="J41" s="0" t="n">
        <f aca="false">J26/J$17</f>
        <v>0.578370786516854</v>
      </c>
      <c r="K41" s="0" t="n">
        <f aca="false">K26/K$17</f>
        <v>0.58121546961326</v>
      </c>
      <c r="L41" s="0" t="n">
        <f aca="false">L26/L$17</f>
        <v>0.571739130434783</v>
      </c>
      <c r="M41" s="0" t="n">
        <f aca="false">M26/M$17</f>
        <v>0.564171122994652</v>
      </c>
      <c r="N41" s="0" t="n">
        <f aca="false">N26/N$17</f>
        <v>0.568421052631579</v>
      </c>
      <c r="O41" s="0" t="n">
        <f aca="false">O26/O$17</f>
        <v>0.567357512953368</v>
      </c>
      <c r="P41" s="0" t="n">
        <f aca="false">P26/P$17</f>
        <v>0.561224489795918</v>
      </c>
      <c r="Q41" s="0" t="n">
        <f aca="false">Q26/Q$17</f>
        <v>0.552763819095477</v>
      </c>
      <c r="R41" s="0" t="n">
        <f aca="false">R26/R$17</f>
        <v>0.544554455445545</v>
      </c>
      <c r="S41" s="0" t="n">
        <f aca="false">S26/S$17</f>
        <v>0.536585365853659</v>
      </c>
      <c r="T41" s="0" t="n">
        <f aca="false">T26/T$17</f>
        <v>0.553863636363636</v>
      </c>
      <c r="U41" s="0" t="n">
        <f aca="false">U26/U$17</f>
        <v>0.556808510638298</v>
      </c>
    </row>
    <row r="42" customFormat="false" ht="15.75" hidden="false" customHeight="false" outlineLevel="0" collapsed="false">
      <c r="B42" s="0" t="str">
        <f aca="false">B27</f>
        <v>Александър Томов Стоилов</v>
      </c>
      <c r="D42" s="0" t="n">
        <f aca="false">D27/D$17</f>
        <v>0.316666666666667</v>
      </c>
      <c r="E42" s="0" t="n">
        <f aca="false">E27/E$17</f>
        <v>0.368333333333333</v>
      </c>
      <c r="F42" s="0" t="n">
        <f aca="false">F27/F$17</f>
        <v>0.5</v>
      </c>
      <c r="G42" s="0" t="n">
        <f aca="false">G27/G$17</f>
        <v>0.484848484848485</v>
      </c>
      <c r="H42" s="0" t="n">
        <f aca="false">H27/H$17</f>
        <v>0.470588235294118</v>
      </c>
      <c r="I42" s="0" t="n">
        <f aca="false">I27/I$17</f>
        <v>0.458285714285714</v>
      </c>
      <c r="J42" s="0" t="n">
        <f aca="false">J27/J$17</f>
        <v>0.456179775280899</v>
      </c>
      <c r="K42" s="0" t="n">
        <f aca="false">K27/K$17</f>
        <v>0.451381215469613</v>
      </c>
      <c r="L42" s="0" t="n">
        <f aca="false">L27/L$17</f>
        <v>0.452173913043478</v>
      </c>
      <c r="M42" s="0" t="n">
        <f aca="false">M27/M$17</f>
        <v>0.46096256684492</v>
      </c>
      <c r="N42" s="0" t="n">
        <f aca="false">N27/N$17</f>
        <v>0.469473684210526</v>
      </c>
      <c r="O42" s="0" t="n">
        <f aca="false">O27/O$17</f>
        <v>0.477720207253886</v>
      </c>
      <c r="P42" s="0" t="n">
        <f aca="false">P27/P$17</f>
        <v>0.470408163265306</v>
      </c>
      <c r="Q42" s="0" t="n">
        <f aca="false">Q27/Q$17</f>
        <v>0.478391959798995</v>
      </c>
      <c r="R42" s="0" t="n">
        <f aca="false">R27/R$17</f>
        <v>0.471287128712871</v>
      </c>
      <c r="S42" s="0" t="n">
        <f aca="false">S27/S$17</f>
        <v>0.464390243902439</v>
      </c>
      <c r="T42" s="0" t="n">
        <f aca="false">T27/T$17</f>
        <v>0.432727272727273</v>
      </c>
      <c r="U42" s="0" t="n">
        <f aca="false">U27/U$17</f>
        <v>0.405106382978723</v>
      </c>
    </row>
    <row r="43" customFormat="false" ht="15.75" hidden="false" customHeight="false" outlineLevel="0" collapsed="false">
      <c r="B43" s="0" t="str">
        <f aca="false">B28</f>
        <v>Владислав Ивов Стефанов</v>
      </c>
      <c r="D43" s="0" t="n">
        <f aca="false">D28/D$17</f>
        <v>0</v>
      </c>
      <c r="E43" s="0" t="n">
        <f aca="false">E28/E$17</f>
        <v>0.198333333333333</v>
      </c>
      <c r="F43" s="0" t="n">
        <f aca="false">F28/F$17</f>
        <v>0.4175</v>
      </c>
      <c r="G43" s="0" t="n">
        <f aca="false">G28/G$17</f>
        <v>0.415454545454545</v>
      </c>
      <c r="H43" s="0" t="n">
        <f aca="false">H28/H$17</f>
        <v>0.409117647058824</v>
      </c>
      <c r="I43" s="0" t="n">
        <f aca="false">I28/I$17</f>
        <v>0.424857142857143</v>
      </c>
      <c r="J43" s="0" t="n">
        <f aca="false">J28/J$17</f>
        <v>0.431741573033708</v>
      </c>
      <c r="K43" s="0" t="n">
        <f aca="false">K28/K$17</f>
        <v>0.430110497237569</v>
      </c>
      <c r="L43" s="0" t="n">
        <f aca="false">L28/L$17</f>
        <v>0.436684782608696</v>
      </c>
      <c r="M43" s="0" t="n">
        <f aca="false">M28/M$17</f>
        <v>0.429679144385027</v>
      </c>
      <c r="N43" s="0" t="n">
        <f aca="false">N28/N$17</f>
        <v>0.438684210526316</v>
      </c>
      <c r="O43" s="0" t="n">
        <f aca="false">O28/O$17</f>
        <v>0.44740932642487</v>
      </c>
      <c r="P43" s="0" t="n">
        <f aca="false">P28/P$17</f>
        <v>0.445663265306122</v>
      </c>
      <c r="Q43" s="0" t="n">
        <f aca="false">Q28/Q$17</f>
        <v>0.454020100502513</v>
      </c>
      <c r="R43" s="0" t="n">
        <f aca="false">R28/R$17</f>
        <v>0.447277227722772</v>
      </c>
      <c r="S43" s="0" t="n">
        <f aca="false">S28/S$17</f>
        <v>0.443170731707317</v>
      </c>
      <c r="T43" s="0" t="n">
        <f aca="false">T28/T$17</f>
        <v>0.412954545454545</v>
      </c>
      <c r="U43" s="0" t="n">
        <f aca="false">U28/U$17</f>
        <v>0.386595744680851</v>
      </c>
    </row>
    <row r="44" customFormat="false" ht="15.75" hidden="false" customHeight="false" outlineLevel="0" collapsed="false">
      <c r="B44" s="0" t="str">
        <f aca="false">B29</f>
        <v>Стефан Ивов Герин</v>
      </c>
      <c r="D44" s="0" t="n">
        <f aca="false">D29/D$17</f>
        <v>0.413333333333333</v>
      </c>
      <c r="E44" s="0" t="n">
        <f aca="false">E29/E$17</f>
        <v>0.436666666666667</v>
      </c>
      <c r="F44" s="0" t="n">
        <f aca="false">F29/F$17</f>
        <v>0.5025</v>
      </c>
      <c r="G44" s="0" t="n">
        <f aca="false">G29/G$17</f>
        <v>0.487272727272727</v>
      </c>
      <c r="H44" s="0" t="n">
        <f aca="false">H29/H$17</f>
        <v>0.475882352941177</v>
      </c>
      <c r="I44" s="0" t="n">
        <f aca="false">I29/I$17</f>
        <v>0.462285714285714</v>
      </c>
      <c r="J44" s="0" t="n">
        <f aca="false">J29/J$17</f>
        <v>0.454494382022472</v>
      </c>
      <c r="K44" s="0" t="n">
        <f aca="false">K29/K$17</f>
        <v>0.446961325966851</v>
      </c>
      <c r="L44" s="0" t="n">
        <f aca="false">L29/L$17</f>
        <v>0.439673913043478</v>
      </c>
      <c r="M44" s="0" t="n">
        <f aca="false">M29/M$17</f>
        <v>0.447593582887701</v>
      </c>
      <c r="N44" s="0" t="n">
        <f aca="false">N29/N$17</f>
        <v>0.440526315789474</v>
      </c>
      <c r="O44" s="0" t="n">
        <f aca="false">O29/O$17</f>
        <v>0.433678756476684</v>
      </c>
      <c r="P44" s="0" t="n">
        <f aca="false">P29/P$17</f>
        <v>0.427040816326531</v>
      </c>
      <c r="Q44" s="0" t="n">
        <f aca="false">Q29/Q$17</f>
        <v>0.420603015075377</v>
      </c>
      <c r="R44" s="0" t="n">
        <f aca="false">R29/R$17</f>
        <v>0.414356435643564</v>
      </c>
      <c r="S44" s="0" t="n">
        <f aca="false">S29/S$17</f>
        <v>0.408292682926829</v>
      </c>
      <c r="T44" s="0" t="n">
        <f aca="false">T29/T$17</f>
        <v>0.380454545454545</v>
      </c>
      <c r="U44" s="0" t="n">
        <f aca="false">U29/U$17</f>
        <v>0.356170212765957</v>
      </c>
    </row>
    <row r="45" customFormat="false" ht="15.75" hidden="false" customHeight="false" outlineLevel="0" collapsed="false">
      <c r="B45" s="0" t="str">
        <f aca="false">B30</f>
        <v>Елена Светославова Стоева</v>
      </c>
      <c r="D45" s="0" t="n">
        <f aca="false">D30/D$17</f>
        <v>0.19</v>
      </c>
      <c r="E45" s="0" t="n">
        <f aca="false">E30/E$17</f>
        <v>0.206666666666667</v>
      </c>
      <c r="F45" s="0" t="n">
        <f aca="false">F30/F$17</f>
        <v>0.393125</v>
      </c>
      <c r="G45" s="0" t="n">
        <f aca="false">G30/G$17</f>
        <v>0.381212121212121</v>
      </c>
      <c r="H45" s="0" t="n">
        <f aca="false">H30/H$17</f>
        <v>0.37</v>
      </c>
      <c r="I45" s="0" t="n">
        <f aca="false">I30/I$17</f>
        <v>0.359428571428571</v>
      </c>
      <c r="J45" s="0" t="n">
        <f aca="false">J30/J$17</f>
        <v>0.353370786516854</v>
      </c>
      <c r="K45" s="0" t="n">
        <f aca="false">K30/K$17</f>
        <v>0.347513812154696</v>
      </c>
      <c r="L45" s="0" t="n">
        <f aca="false">L30/L$17</f>
        <v>0.341847826086956</v>
      </c>
      <c r="M45" s="0" t="n">
        <f aca="false">M30/M$17</f>
        <v>0.336363636363636</v>
      </c>
      <c r="N45" s="0" t="n">
        <f aca="false">N30/N$17</f>
        <v>0.331052631578947</v>
      </c>
      <c r="O45" s="0" t="n">
        <f aca="false">O30/O$17</f>
        <v>0.325906735751295</v>
      </c>
      <c r="P45" s="0" t="n">
        <f aca="false">P30/P$17</f>
        <v>0.320918367346939</v>
      </c>
      <c r="Q45" s="0" t="n">
        <f aca="false">Q30/Q$17</f>
        <v>0.31608040201005</v>
      </c>
      <c r="R45" s="0" t="n">
        <f aca="false">R30/R$17</f>
        <v>0.311386138613861</v>
      </c>
      <c r="S45" s="0" t="n">
        <f aca="false">S30/S$17</f>
        <v>0.306829268292683</v>
      </c>
      <c r="T45" s="0" t="n">
        <f aca="false">T30/T$17</f>
        <v>0.285909090909091</v>
      </c>
      <c r="U45" s="0" t="n">
        <f aca="false">U30/U$17</f>
        <v>0.267659574468085</v>
      </c>
    </row>
    <row r="46" customFormat="false" ht="15.75" hidden="false" customHeight="false" outlineLevel="0" collapsed="false">
      <c r="B46" s="0" t="str">
        <f aca="false">B31</f>
        <v>Християна Стоянова Кьосева</v>
      </c>
      <c r="D46" s="0" t="n">
        <f aca="false">D31/D$17</f>
        <v>0</v>
      </c>
      <c r="E46" s="0" t="n">
        <f aca="false">E31/E$17</f>
        <v>0</v>
      </c>
      <c r="F46" s="0" t="n">
        <f aca="false">F31/F$17</f>
        <v>0.295</v>
      </c>
      <c r="G46" s="0" t="n">
        <f aca="false">G31/G$17</f>
        <v>0.286060606060606</v>
      </c>
      <c r="H46" s="0" t="n">
        <f aca="false">H31/H$17</f>
        <v>0.280588235294118</v>
      </c>
      <c r="I46" s="0" t="n">
        <f aca="false">I31/I$17</f>
        <v>0.272571428571429</v>
      </c>
      <c r="J46" s="0" t="n">
        <f aca="false">J31/J$17</f>
        <v>0.267977528089888</v>
      </c>
      <c r="K46" s="0" t="n">
        <f aca="false">K31/K$17</f>
        <v>0.26353591160221</v>
      </c>
      <c r="L46" s="0" t="n">
        <f aca="false">L31/L$17</f>
        <v>0.259239130434783</v>
      </c>
      <c r="M46" s="0" t="n">
        <f aca="false">M31/M$17</f>
        <v>0.255080213903743</v>
      </c>
      <c r="N46" s="0" t="n">
        <f aca="false">N31/N$17</f>
        <v>0.251052631578947</v>
      </c>
      <c r="O46" s="0" t="n">
        <f aca="false">O31/O$17</f>
        <v>0.247150259067357</v>
      </c>
      <c r="P46" s="0" t="n">
        <f aca="false">P31/P$17</f>
        <v>0.243367346938775</v>
      </c>
      <c r="Q46" s="0" t="n">
        <f aca="false">Q31/Q$17</f>
        <v>0.239698492462312</v>
      </c>
      <c r="R46" s="0" t="n">
        <f aca="false">R31/R$17</f>
        <v>0.236138613861386</v>
      </c>
      <c r="S46" s="0" t="n">
        <f aca="false">S31/S$17</f>
        <v>0.232682926829268</v>
      </c>
      <c r="T46" s="0" t="n">
        <f aca="false">T31/T$17</f>
        <v>0.216818181818182</v>
      </c>
      <c r="U46" s="0" t="n">
        <f aca="false">U31/U$17</f>
        <v>0.202978723404255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84" zoomScaleNormal="84" zoomScalePageLayoutView="100" workbookViewId="0">
      <selection pane="topLeft" activeCell="A1" activeCellId="0" sqref="A1"/>
    </sheetView>
  </sheetViews>
  <sheetFormatPr defaultColWidth="8.515625" defaultRowHeight="12.8" zeroHeight="false" outlineLevelRow="0" outlineLevelCol="0"/>
  <sheetData/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84" zoomScaleNormal="84" zoomScalePageLayoutView="100" workbookViewId="0">
      <selection pane="topLeft" activeCell="A1" activeCellId="0" sqref="A1"/>
    </sheetView>
  </sheetViews>
  <sheetFormatPr defaultColWidth="8.515625" defaultRowHeight="12.8" zeroHeight="false" outlineLevelRow="0" outlineLevelCol="0"/>
  <sheetData/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/>
  <dcterms:modified xsi:type="dcterms:W3CDTF">2024-06-11T12:00:11Z</dcterms:modified>
  <cp:revision>1</cp:revision>
  <dc:subject/>
  <dc:title/>
</cp:coreProperties>
</file>