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KOKO\IOAA2023\documents\"/>
    </mc:Choice>
  </mc:AlternateContent>
  <xr:revisionPtr revIDLastSave="0" documentId="13_ncr:1_{2CD3ABF7-62A2-4029-8E6B-EAEA9A6CF6CC}" xr6:coauthVersionLast="47" xr6:coauthVersionMax="47" xr10:uidLastSave="{00000000-0000-0000-0000-000000000000}"/>
  <bookViews>
    <workbookView xWindow="-110" yWindow="-110" windowWidth="19420" windowHeight="10420" tabRatio="504" firstSheet="5" activeTab="5" xr2:uid="{00000000-000D-0000-FFFF-FFFF00000000}"/>
  </bookViews>
  <sheets>
    <sheet name="21 Aug" sheetId="1" r:id="rId1"/>
    <sheet name="markings_without_total" sheetId="2" state="hidden" r:id="rId2"/>
    <sheet name="18 Aug" sheetId="3" r:id="rId3"/>
    <sheet name="IBM" sheetId="4" r:id="rId4"/>
    <sheet name="Olyexam export" sheetId="5" r:id="rId5"/>
    <sheet name="print" sheetId="6" r:id="rId6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236" i="4" l="1"/>
  <c r="B235" i="4"/>
  <c r="B234" i="4"/>
  <c r="B233" i="4"/>
  <c r="B232" i="4"/>
  <c r="B231" i="4"/>
  <c r="B230" i="4"/>
  <c r="B229" i="4"/>
  <c r="B228" i="4"/>
  <c r="B227" i="4"/>
  <c r="B226" i="4"/>
  <c r="B225" i="4"/>
  <c r="B224" i="4"/>
  <c r="B223" i="4"/>
  <c r="B222" i="4"/>
  <c r="B221" i="4"/>
  <c r="B220" i="4"/>
  <c r="B219" i="4"/>
  <c r="B218" i="4"/>
  <c r="B217" i="4"/>
  <c r="B216" i="4"/>
  <c r="B215" i="4"/>
  <c r="B214" i="4"/>
  <c r="B213" i="4"/>
  <c r="B212" i="4"/>
  <c r="B211" i="4"/>
  <c r="B210" i="4"/>
  <c r="B209" i="4"/>
  <c r="B208" i="4"/>
  <c r="B207" i="4"/>
  <c r="B206" i="4"/>
  <c r="B205" i="4"/>
  <c r="B204" i="4"/>
  <c r="B203" i="4"/>
  <c r="B202" i="4"/>
  <c r="B201" i="4"/>
  <c r="B200" i="4"/>
  <c r="B199" i="4"/>
  <c r="B198" i="4"/>
  <c r="B197" i="4"/>
  <c r="B196" i="4"/>
  <c r="B195" i="4"/>
  <c r="B194" i="4"/>
  <c r="B193" i="4"/>
  <c r="B192" i="4"/>
  <c r="B191" i="4"/>
  <c r="B190" i="4"/>
  <c r="B189" i="4"/>
  <c r="B188" i="4"/>
  <c r="B187" i="4"/>
  <c r="B186" i="4"/>
  <c r="B185" i="4"/>
  <c r="B184" i="4"/>
  <c r="B183" i="4"/>
  <c r="B182" i="4"/>
  <c r="B181" i="4"/>
  <c r="B180" i="4"/>
  <c r="B179" i="4"/>
  <c r="B178" i="4"/>
  <c r="B177" i="4"/>
  <c r="B176" i="4"/>
  <c r="B175" i="4"/>
  <c r="B174" i="4"/>
  <c r="B173" i="4"/>
  <c r="B172" i="4"/>
  <c r="B171" i="4"/>
  <c r="B170" i="4"/>
  <c r="B169" i="4"/>
  <c r="B168" i="4"/>
  <c r="B167" i="4"/>
  <c r="B166" i="4"/>
  <c r="B165" i="4"/>
  <c r="B164" i="4"/>
  <c r="B163" i="4"/>
  <c r="B162" i="4"/>
  <c r="B161" i="4"/>
  <c r="B160" i="4"/>
  <c r="B159" i="4"/>
  <c r="B158" i="4"/>
  <c r="B157" i="4"/>
  <c r="B156" i="4"/>
  <c r="B155" i="4"/>
  <c r="B154" i="4"/>
  <c r="B153" i="4"/>
  <c r="B152" i="4"/>
  <c r="B151" i="4"/>
  <c r="B150" i="4"/>
  <c r="B149" i="4"/>
  <c r="B148" i="4"/>
  <c r="B147" i="4"/>
  <c r="B146" i="4"/>
  <c r="B145" i="4"/>
  <c r="B144" i="4"/>
  <c r="B143" i="4"/>
  <c r="B142" i="4"/>
  <c r="B141" i="4"/>
  <c r="B140" i="4"/>
  <c r="B139" i="4"/>
  <c r="B138" i="4"/>
  <c r="B137" i="4"/>
  <c r="B136" i="4"/>
  <c r="B135" i="4"/>
  <c r="B134" i="4"/>
  <c r="B133" i="4"/>
  <c r="B132" i="4"/>
  <c r="B131" i="4"/>
  <c r="B130" i="4"/>
  <c r="B129" i="4"/>
  <c r="B128" i="4"/>
  <c r="B127" i="4"/>
  <c r="B126" i="4"/>
  <c r="B125" i="4"/>
  <c r="B124" i="4"/>
  <c r="B123" i="4"/>
  <c r="E122" i="4"/>
  <c r="B122" i="4"/>
  <c r="E121" i="4"/>
  <c r="B121" i="4"/>
  <c r="E120" i="4"/>
  <c r="B120" i="4"/>
  <c r="B119" i="4"/>
  <c r="B118" i="4"/>
  <c r="E119" i="4" s="1"/>
  <c r="B117" i="4"/>
  <c r="B116" i="4"/>
  <c r="B115" i="4"/>
  <c r="B114" i="4"/>
  <c r="B113" i="4"/>
  <c r="B112" i="4"/>
  <c r="B111" i="4"/>
  <c r="B110" i="4"/>
  <c r="B109" i="4"/>
  <c r="B108" i="4"/>
  <c r="B107" i="4"/>
  <c r="B106" i="4"/>
  <c r="B105" i="4"/>
  <c r="B104" i="4"/>
  <c r="B103" i="4"/>
  <c r="B102" i="4"/>
  <c r="B101" i="4"/>
  <c r="B100" i="4"/>
  <c r="B99" i="4"/>
  <c r="B98" i="4"/>
  <c r="B97" i="4"/>
  <c r="B96" i="4"/>
  <c r="B95" i="4"/>
  <c r="B94" i="4"/>
  <c r="B93" i="4"/>
  <c r="B92" i="4"/>
  <c r="B91" i="4"/>
  <c r="B90" i="4"/>
  <c r="B89" i="4"/>
  <c r="B88" i="4"/>
  <c r="B87" i="4"/>
  <c r="B86" i="4"/>
  <c r="B85" i="4"/>
  <c r="B84" i="4"/>
  <c r="B83" i="4"/>
  <c r="B82" i="4"/>
  <c r="B81" i="4"/>
  <c r="B80" i="4"/>
  <c r="B79" i="4"/>
  <c r="B78" i="4"/>
  <c r="B77" i="4"/>
  <c r="B76" i="4"/>
  <c r="B75" i="4"/>
  <c r="B74" i="4"/>
  <c r="B73" i="4"/>
  <c r="B72" i="4"/>
  <c r="B71" i="4"/>
  <c r="E71" i="4" s="1"/>
  <c r="E70" i="4"/>
  <c r="B70" i="4"/>
  <c r="B69" i="4"/>
  <c r="B68" i="4"/>
  <c r="E69" i="4" s="1"/>
  <c r="B67" i="4"/>
  <c r="E68" i="4" s="1"/>
  <c r="B66" i="4"/>
  <c r="B65" i="4"/>
  <c r="B64" i="4"/>
  <c r="B63" i="4"/>
  <c r="B62" i="4"/>
  <c r="B61" i="4"/>
  <c r="B60" i="4"/>
  <c r="B59" i="4"/>
  <c r="B58" i="4"/>
  <c r="B57" i="4"/>
  <c r="B56" i="4"/>
  <c r="B55" i="4"/>
  <c r="B54" i="4"/>
  <c r="B53" i="4"/>
  <c r="B52" i="4"/>
  <c r="B51" i="4"/>
  <c r="B50" i="4"/>
  <c r="B49" i="4"/>
  <c r="B48" i="4"/>
  <c r="B47" i="4"/>
  <c r="B46" i="4"/>
  <c r="B45" i="4"/>
  <c r="B44" i="4"/>
  <c r="B43" i="4"/>
  <c r="B42" i="4"/>
  <c r="B41" i="4"/>
  <c r="B40" i="4"/>
  <c r="B39" i="4"/>
  <c r="B38" i="4"/>
  <c r="B37" i="4"/>
  <c r="B36" i="4"/>
  <c r="B35" i="4"/>
  <c r="B34" i="4"/>
  <c r="B33" i="4"/>
  <c r="B32" i="4"/>
  <c r="B31" i="4"/>
  <c r="E30" i="4"/>
  <c r="B30" i="4"/>
  <c r="E31" i="4" s="1"/>
  <c r="E29" i="4"/>
  <c r="B29" i="4"/>
  <c r="B28" i="4"/>
  <c r="B27" i="4"/>
  <c r="E28" i="4" s="1"/>
  <c r="B26" i="4"/>
  <c r="B25" i="4"/>
  <c r="B24" i="4"/>
  <c r="B23" i="4"/>
  <c r="B22" i="4"/>
  <c r="B21" i="4"/>
  <c r="B20" i="4"/>
  <c r="B19" i="4"/>
  <c r="B18" i="4"/>
  <c r="B17" i="4"/>
  <c r="B16" i="4"/>
  <c r="B15" i="4"/>
  <c r="B14" i="4"/>
  <c r="B13" i="4"/>
  <c r="B12" i="4"/>
  <c r="B11" i="4"/>
  <c r="B10" i="4"/>
  <c r="B9" i="4"/>
  <c r="B8" i="4"/>
  <c r="B7" i="4"/>
  <c r="B6" i="4"/>
  <c r="B5" i="4"/>
  <c r="B4" i="4"/>
  <c r="G3" i="4"/>
  <c r="B3" i="4"/>
  <c r="G2" i="4"/>
  <c r="B2" i="4"/>
  <c r="B1" i="4"/>
  <c r="AJ246" i="3"/>
  <c r="AJ245" i="3"/>
  <c r="AJ244" i="3"/>
  <c r="AJ243" i="3"/>
  <c r="AI239" i="3"/>
  <c r="AE239" i="3"/>
  <c r="AA239" i="3"/>
  <c r="AF239" i="3" s="1"/>
  <c r="AG239" i="3" s="1"/>
  <c r="V239" i="3"/>
  <c r="S239" i="3"/>
  <c r="AI238" i="3"/>
  <c r="AE238" i="3"/>
  <c r="AA238" i="3"/>
  <c r="AF238" i="3" s="1"/>
  <c r="AG238" i="3" s="1"/>
  <c r="V238" i="3"/>
  <c r="S238" i="3"/>
  <c r="AI237" i="3"/>
  <c r="AE237" i="3"/>
  <c r="AA237" i="3"/>
  <c r="AF237" i="3" s="1"/>
  <c r="V237" i="3"/>
  <c r="S237" i="3"/>
  <c r="AI236" i="3"/>
  <c r="AE236" i="3"/>
  <c r="AA236" i="3"/>
  <c r="AF236" i="3" s="1"/>
  <c r="V236" i="3"/>
  <c r="S236" i="3"/>
  <c r="AI235" i="3"/>
  <c r="AE235" i="3"/>
  <c r="AA235" i="3"/>
  <c r="AF235" i="3" s="1"/>
  <c r="AG235" i="3" s="1"/>
  <c r="V235" i="3"/>
  <c r="S235" i="3"/>
  <c r="AI234" i="3"/>
  <c r="AE234" i="3"/>
  <c r="AA234" i="3"/>
  <c r="AF234" i="3" s="1"/>
  <c r="AG234" i="3" s="1"/>
  <c r="V234" i="3"/>
  <c r="S234" i="3"/>
  <c r="AH234" i="3" s="1"/>
  <c r="AI233" i="3"/>
  <c r="AE233" i="3"/>
  <c r="AA233" i="3"/>
  <c r="AF233" i="3" s="1"/>
  <c r="V233" i="3"/>
  <c r="S233" i="3"/>
  <c r="AI232" i="3"/>
  <c r="AE232" i="3"/>
  <c r="AA232" i="3"/>
  <c r="AF232" i="3" s="1"/>
  <c r="AG232" i="3" s="1"/>
  <c r="V232" i="3"/>
  <c r="S232" i="3"/>
  <c r="AI231" i="3"/>
  <c r="AE231" i="3"/>
  <c r="AA231" i="3"/>
  <c r="AF231" i="3" s="1"/>
  <c r="AG231" i="3" s="1"/>
  <c r="V231" i="3"/>
  <c r="S231" i="3"/>
  <c r="AI230" i="3"/>
  <c r="AE230" i="3"/>
  <c r="AA230" i="3"/>
  <c r="AF230" i="3" s="1"/>
  <c r="AG230" i="3" s="1"/>
  <c r="V230" i="3"/>
  <c r="S230" i="3"/>
  <c r="AI229" i="3"/>
  <c r="AE229" i="3"/>
  <c r="AA229" i="3"/>
  <c r="AF229" i="3" s="1"/>
  <c r="V229" i="3"/>
  <c r="S229" i="3"/>
  <c r="AI228" i="3"/>
  <c r="AE228" i="3"/>
  <c r="AA228" i="3"/>
  <c r="AF228" i="3" s="1"/>
  <c r="V228" i="3"/>
  <c r="S228" i="3"/>
  <c r="AI227" i="3"/>
  <c r="AE227" i="3"/>
  <c r="AA227" i="3"/>
  <c r="AF227" i="3" s="1"/>
  <c r="AG227" i="3" s="1"/>
  <c r="V227" i="3"/>
  <c r="S227" i="3"/>
  <c r="AI226" i="3"/>
  <c r="AE226" i="3"/>
  <c r="AA226" i="3"/>
  <c r="AF226" i="3" s="1"/>
  <c r="AG226" i="3" s="1"/>
  <c r="V226" i="3"/>
  <c r="S226" i="3"/>
  <c r="AH226" i="3" s="1"/>
  <c r="AI225" i="3"/>
  <c r="AE225" i="3"/>
  <c r="AA225" i="3"/>
  <c r="AF225" i="3" s="1"/>
  <c r="V225" i="3"/>
  <c r="S225" i="3"/>
  <c r="AI224" i="3"/>
  <c r="AE224" i="3"/>
  <c r="AA224" i="3"/>
  <c r="AF224" i="3" s="1"/>
  <c r="AG224" i="3" s="1"/>
  <c r="V224" i="3"/>
  <c r="S224" i="3"/>
  <c r="AI223" i="3"/>
  <c r="AE223" i="3"/>
  <c r="AA223" i="3"/>
  <c r="AF223" i="3" s="1"/>
  <c r="AG223" i="3" s="1"/>
  <c r="V223" i="3"/>
  <c r="S223" i="3"/>
  <c r="AI222" i="3"/>
  <c r="AE222" i="3"/>
  <c r="AA222" i="3"/>
  <c r="AF222" i="3" s="1"/>
  <c r="AG222" i="3" s="1"/>
  <c r="V222" i="3"/>
  <c r="S222" i="3"/>
  <c r="AE221" i="3"/>
  <c r="AA221" i="3"/>
  <c r="AF221" i="3" s="1"/>
  <c r="AG221" i="3" s="1"/>
  <c r="V221" i="3"/>
  <c r="S221" i="3"/>
  <c r="AH221" i="3" s="1"/>
  <c r="AI220" i="3"/>
  <c r="AE220" i="3"/>
  <c r="AA220" i="3"/>
  <c r="AF220" i="3" s="1"/>
  <c r="AG220" i="3" s="1"/>
  <c r="V220" i="3"/>
  <c r="S220" i="3"/>
  <c r="AH220" i="3" s="1"/>
  <c r="AE219" i="3"/>
  <c r="AA219" i="3"/>
  <c r="AF219" i="3" s="1"/>
  <c r="AG219" i="3" s="1"/>
  <c r="V219" i="3"/>
  <c r="S219" i="3"/>
  <c r="AH219" i="3" s="1"/>
  <c r="AH218" i="3"/>
  <c r="AG218" i="3"/>
  <c r="AF218" i="3"/>
  <c r="AE218" i="3"/>
  <c r="AA218" i="3"/>
  <c r="V218" i="3"/>
  <c r="S218" i="3"/>
  <c r="AI217" i="3"/>
  <c r="AH217" i="3"/>
  <c r="AG217" i="3"/>
  <c r="AF217" i="3"/>
  <c r="AE217" i="3"/>
  <c r="AA217" i="3"/>
  <c r="V217" i="3"/>
  <c r="S217" i="3"/>
  <c r="AG216" i="3"/>
  <c r="AH216" i="3" s="1"/>
  <c r="AF216" i="3"/>
  <c r="AE216" i="3"/>
  <c r="AA216" i="3"/>
  <c r="V216" i="3"/>
  <c r="S216" i="3"/>
  <c r="AF215" i="3"/>
  <c r="AG215" i="3" s="1"/>
  <c r="AH215" i="3" s="1"/>
  <c r="AE215" i="3"/>
  <c r="AA215" i="3"/>
  <c r="V215" i="3"/>
  <c r="S215" i="3"/>
  <c r="AI214" i="3"/>
  <c r="AF214" i="3"/>
  <c r="AG214" i="3" s="1"/>
  <c r="AH214" i="3" s="1"/>
  <c r="AE214" i="3"/>
  <c r="AA214" i="3"/>
  <c r="V214" i="3"/>
  <c r="S214" i="3"/>
  <c r="AE213" i="3"/>
  <c r="AF213" i="3" s="1"/>
  <c r="AG213" i="3" s="1"/>
  <c r="AH213" i="3" s="1"/>
  <c r="AA213" i="3"/>
  <c r="V213" i="3"/>
  <c r="S213" i="3"/>
  <c r="AI212" i="3"/>
  <c r="AE212" i="3"/>
  <c r="AF212" i="3" s="1"/>
  <c r="AG212" i="3" s="1"/>
  <c r="AH212" i="3" s="1"/>
  <c r="AA212" i="3"/>
  <c r="V212" i="3"/>
  <c r="S212" i="3"/>
  <c r="AI211" i="3"/>
  <c r="AE211" i="3"/>
  <c r="AF211" i="3" s="1"/>
  <c r="AG211" i="3" s="1"/>
  <c r="AH211" i="3" s="1"/>
  <c r="AA211" i="3"/>
  <c r="V211" i="3"/>
  <c r="S211" i="3"/>
  <c r="AE210" i="3"/>
  <c r="AA210" i="3"/>
  <c r="AF210" i="3" s="1"/>
  <c r="AG210" i="3" s="1"/>
  <c r="V210" i="3"/>
  <c r="S210" i="3"/>
  <c r="AE209" i="3"/>
  <c r="AA209" i="3"/>
  <c r="AF209" i="3" s="1"/>
  <c r="AG209" i="3" s="1"/>
  <c r="V209" i="3"/>
  <c r="S209" i="3"/>
  <c r="AE208" i="3"/>
  <c r="AA208" i="3"/>
  <c r="AF208" i="3" s="1"/>
  <c r="AG208" i="3" s="1"/>
  <c r="V208" i="3"/>
  <c r="S208" i="3"/>
  <c r="AE207" i="3"/>
  <c r="AA207" i="3"/>
  <c r="AF207" i="3" s="1"/>
  <c r="AG207" i="3" s="1"/>
  <c r="V207" i="3"/>
  <c r="S207" i="3"/>
  <c r="AH206" i="3"/>
  <c r="AG206" i="3"/>
  <c r="AF206" i="3"/>
  <c r="AE206" i="3"/>
  <c r="AA206" i="3"/>
  <c r="V206" i="3"/>
  <c r="S206" i="3"/>
  <c r="AG205" i="3"/>
  <c r="AH205" i="3" s="1"/>
  <c r="AF205" i="3"/>
  <c r="AE205" i="3"/>
  <c r="AA205" i="3"/>
  <c r="V205" i="3"/>
  <c r="S205" i="3"/>
  <c r="AF204" i="3"/>
  <c r="AG204" i="3" s="1"/>
  <c r="AH204" i="3" s="1"/>
  <c r="AE204" i="3"/>
  <c r="AA204" i="3"/>
  <c r="V204" i="3"/>
  <c r="S204" i="3"/>
  <c r="AE203" i="3"/>
  <c r="AF203" i="3" s="1"/>
  <c r="AG203" i="3" s="1"/>
  <c r="AH203" i="3" s="1"/>
  <c r="AA203" i="3"/>
  <c r="V203" i="3"/>
  <c r="S203" i="3"/>
  <c r="AE202" i="3"/>
  <c r="AA202" i="3"/>
  <c r="AF202" i="3" s="1"/>
  <c r="AG202" i="3" s="1"/>
  <c r="V202" i="3"/>
  <c r="S202" i="3"/>
  <c r="AH202" i="3" s="1"/>
  <c r="AI201" i="3"/>
  <c r="AE201" i="3"/>
  <c r="AA201" i="3"/>
  <c r="AF201" i="3" s="1"/>
  <c r="AG201" i="3" s="1"/>
  <c r="V201" i="3"/>
  <c r="S201" i="3"/>
  <c r="AH201" i="3" s="1"/>
  <c r="AE200" i="3"/>
  <c r="AA200" i="3"/>
  <c r="AF200" i="3" s="1"/>
  <c r="AG200" i="3" s="1"/>
  <c r="V200" i="3"/>
  <c r="S200" i="3"/>
  <c r="AE199" i="3"/>
  <c r="AA199" i="3"/>
  <c r="AF199" i="3" s="1"/>
  <c r="AG199" i="3" s="1"/>
  <c r="V199" i="3"/>
  <c r="S199" i="3"/>
  <c r="AH199" i="3" s="1"/>
  <c r="AE198" i="3"/>
  <c r="AA198" i="3"/>
  <c r="AF198" i="3" s="1"/>
  <c r="AG198" i="3" s="1"/>
  <c r="V198" i="3"/>
  <c r="S198" i="3"/>
  <c r="AH197" i="3"/>
  <c r="AG197" i="3"/>
  <c r="AF197" i="3"/>
  <c r="AE197" i="3"/>
  <c r="AA197" i="3"/>
  <c r="V197" i="3"/>
  <c r="S197" i="3"/>
  <c r="AG196" i="3"/>
  <c r="AH196" i="3" s="1"/>
  <c r="AF196" i="3"/>
  <c r="AE196" i="3"/>
  <c r="AA196" i="3"/>
  <c r="V196" i="3"/>
  <c r="S196" i="3"/>
  <c r="AF195" i="3"/>
  <c r="AG195" i="3" s="1"/>
  <c r="AH195" i="3" s="1"/>
  <c r="AE195" i="3"/>
  <c r="AA195" i="3"/>
  <c r="V195" i="3"/>
  <c r="S195" i="3"/>
  <c r="AE194" i="3"/>
  <c r="AF194" i="3" s="1"/>
  <c r="AG194" i="3" s="1"/>
  <c r="AH194" i="3" s="1"/>
  <c r="AA194" i="3"/>
  <c r="V194" i="3"/>
  <c r="S194" i="3"/>
  <c r="AE193" i="3"/>
  <c r="AA193" i="3"/>
  <c r="AF193" i="3" s="1"/>
  <c r="AG193" i="3" s="1"/>
  <c r="V193" i="3"/>
  <c r="S193" i="3"/>
  <c r="AE192" i="3"/>
  <c r="AA192" i="3"/>
  <c r="AF192" i="3" s="1"/>
  <c r="AG192" i="3" s="1"/>
  <c r="V192" i="3"/>
  <c r="S192" i="3"/>
  <c r="AH192" i="3" s="1"/>
  <c r="AE191" i="3"/>
  <c r="AA191" i="3"/>
  <c r="AF191" i="3" s="1"/>
  <c r="AG191" i="3" s="1"/>
  <c r="V191" i="3"/>
  <c r="S191" i="3"/>
  <c r="AE190" i="3"/>
  <c r="AA190" i="3"/>
  <c r="AF190" i="3" s="1"/>
  <c r="AG190" i="3" s="1"/>
  <c r="V190" i="3"/>
  <c r="S190" i="3"/>
  <c r="AH190" i="3" s="1"/>
  <c r="AH189" i="3"/>
  <c r="AG189" i="3"/>
  <c r="AF189" i="3"/>
  <c r="AE189" i="3"/>
  <c r="AA189" i="3"/>
  <c r="V189" i="3"/>
  <c r="S189" i="3"/>
  <c r="AG188" i="3"/>
  <c r="AH188" i="3" s="1"/>
  <c r="AF188" i="3"/>
  <c r="AE188" i="3"/>
  <c r="AA188" i="3"/>
  <c r="V188" i="3"/>
  <c r="S188" i="3"/>
  <c r="AF187" i="3"/>
  <c r="AG187" i="3" s="1"/>
  <c r="AH187" i="3" s="1"/>
  <c r="AE187" i="3"/>
  <c r="AA187" i="3"/>
  <c r="V187" i="3"/>
  <c r="S187" i="3"/>
  <c r="AE186" i="3"/>
  <c r="AF186" i="3" s="1"/>
  <c r="AG186" i="3" s="1"/>
  <c r="AH186" i="3" s="1"/>
  <c r="AA186" i="3"/>
  <c r="V186" i="3"/>
  <c r="S186" i="3"/>
  <c r="AE185" i="3"/>
  <c r="AA185" i="3"/>
  <c r="AF185" i="3" s="1"/>
  <c r="AG185" i="3" s="1"/>
  <c r="V185" i="3"/>
  <c r="S185" i="3"/>
  <c r="AE184" i="3"/>
  <c r="AA184" i="3"/>
  <c r="AF184" i="3" s="1"/>
  <c r="V184" i="3"/>
  <c r="S184" i="3"/>
  <c r="AE183" i="3"/>
  <c r="AA183" i="3"/>
  <c r="AF183" i="3" s="1"/>
  <c r="AG183" i="3" s="1"/>
  <c r="V183" i="3"/>
  <c r="S183" i="3"/>
  <c r="AE182" i="3"/>
  <c r="AA182" i="3"/>
  <c r="AF182" i="3" s="1"/>
  <c r="AG182" i="3" s="1"/>
  <c r="V182" i="3"/>
  <c r="S182" i="3"/>
  <c r="AH182" i="3" s="1"/>
  <c r="AH181" i="3"/>
  <c r="AG181" i="3"/>
  <c r="AF181" i="3"/>
  <c r="AE181" i="3"/>
  <c r="AA181" i="3"/>
  <c r="V181" i="3"/>
  <c r="S181" i="3"/>
  <c r="AG180" i="3"/>
  <c r="AH180" i="3" s="1"/>
  <c r="AF180" i="3"/>
  <c r="AE180" i="3"/>
  <c r="AA180" i="3"/>
  <c r="V180" i="3"/>
  <c r="S180" i="3"/>
  <c r="AF179" i="3"/>
  <c r="AG179" i="3" s="1"/>
  <c r="AH179" i="3" s="1"/>
  <c r="AE179" i="3"/>
  <c r="AA179" i="3"/>
  <c r="V179" i="3"/>
  <c r="S179" i="3"/>
  <c r="AE178" i="3"/>
  <c r="AF178" i="3" s="1"/>
  <c r="AG178" i="3" s="1"/>
  <c r="AH178" i="3" s="1"/>
  <c r="AA178" i="3"/>
  <c r="V178" i="3"/>
  <c r="S178" i="3"/>
  <c r="AE177" i="3"/>
  <c r="AA177" i="3"/>
  <c r="AF177" i="3" s="1"/>
  <c r="AG177" i="3" s="1"/>
  <c r="V177" i="3"/>
  <c r="S177" i="3"/>
  <c r="AH177" i="3" s="1"/>
  <c r="AE176" i="3"/>
  <c r="AA176" i="3"/>
  <c r="AF176" i="3" s="1"/>
  <c r="AG176" i="3" s="1"/>
  <c r="V176" i="3"/>
  <c r="S176" i="3"/>
  <c r="AE175" i="3"/>
  <c r="AA175" i="3"/>
  <c r="AF175" i="3" s="1"/>
  <c r="AG175" i="3" s="1"/>
  <c r="V175" i="3"/>
  <c r="S175" i="3"/>
  <c r="AH175" i="3" s="1"/>
  <c r="AE174" i="3"/>
  <c r="AA174" i="3"/>
  <c r="AF174" i="3" s="1"/>
  <c r="AG174" i="3" s="1"/>
  <c r="V174" i="3"/>
  <c r="S174" i="3"/>
  <c r="AH173" i="3"/>
  <c r="AG173" i="3"/>
  <c r="AF173" i="3"/>
  <c r="AE173" i="3"/>
  <c r="AA173" i="3"/>
  <c r="V173" i="3"/>
  <c r="S173" i="3"/>
  <c r="AG172" i="3"/>
  <c r="AH172" i="3" s="1"/>
  <c r="AF172" i="3"/>
  <c r="AE172" i="3"/>
  <c r="AA172" i="3"/>
  <c r="V172" i="3"/>
  <c r="S172" i="3"/>
  <c r="AF171" i="3"/>
  <c r="AG171" i="3" s="1"/>
  <c r="AH171" i="3" s="1"/>
  <c r="AE171" i="3"/>
  <c r="AA171" i="3"/>
  <c r="V171" i="3"/>
  <c r="S171" i="3"/>
  <c r="AE170" i="3"/>
  <c r="AF170" i="3" s="1"/>
  <c r="AG170" i="3" s="1"/>
  <c r="AH170" i="3" s="1"/>
  <c r="AA170" i="3"/>
  <c r="V170" i="3"/>
  <c r="S170" i="3"/>
  <c r="AE169" i="3"/>
  <c r="AA169" i="3"/>
  <c r="AF169" i="3" s="1"/>
  <c r="AG169" i="3" s="1"/>
  <c r="V169" i="3"/>
  <c r="S169" i="3"/>
  <c r="AH169" i="3" s="1"/>
  <c r="AE168" i="3"/>
  <c r="AA168" i="3"/>
  <c r="AF168" i="3" s="1"/>
  <c r="AG168" i="3" s="1"/>
  <c r="V168" i="3"/>
  <c r="S168" i="3"/>
  <c r="AE167" i="3"/>
  <c r="AA167" i="3"/>
  <c r="AF167" i="3" s="1"/>
  <c r="AG167" i="3" s="1"/>
  <c r="V167" i="3"/>
  <c r="S167" i="3"/>
  <c r="AH167" i="3" s="1"/>
  <c r="AE166" i="3"/>
  <c r="AA166" i="3"/>
  <c r="AF166" i="3" s="1"/>
  <c r="AG166" i="3" s="1"/>
  <c r="V166" i="3"/>
  <c r="S166" i="3"/>
  <c r="AH165" i="3"/>
  <c r="AG165" i="3"/>
  <c r="AF165" i="3"/>
  <c r="AE165" i="3"/>
  <c r="AA165" i="3"/>
  <c r="V165" i="3"/>
  <c r="S165" i="3"/>
  <c r="AG164" i="3"/>
  <c r="AH164" i="3" s="1"/>
  <c r="AF164" i="3"/>
  <c r="AE164" i="3"/>
  <c r="AA164" i="3"/>
  <c r="V164" i="3"/>
  <c r="S164" i="3"/>
  <c r="AF163" i="3"/>
  <c r="AG163" i="3" s="1"/>
  <c r="AH163" i="3" s="1"/>
  <c r="AE163" i="3"/>
  <c r="AA163" i="3"/>
  <c r="V163" i="3"/>
  <c r="S163" i="3"/>
  <c r="AE162" i="3"/>
  <c r="AF162" i="3" s="1"/>
  <c r="AG162" i="3" s="1"/>
  <c r="AH162" i="3" s="1"/>
  <c r="AA162" i="3"/>
  <c r="V162" i="3"/>
  <c r="S162" i="3"/>
  <c r="AE161" i="3"/>
  <c r="AA161" i="3"/>
  <c r="AF161" i="3" s="1"/>
  <c r="AG161" i="3" s="1"/>
  <c r="V161" i="3"/>
  <c r="S161" i="3"/>
  <c r="AE160" i="3"/>
  <c r="AA160" i="3"/>
  <c r="AF160" i="3" s="1"/>
  <c r="AG160" i="3" s="1"/>
  <c r="V160" i="3"/>
  <c r="S160" i="3"/>
  <c r="AH160" i="3" s="1"/>
  <c r="AE159" i="3"/>
  <c r="AA159" i="3"/>
  <c r="AF159" i="3" s="1"/>
  <c r="AG159" i="3" s="1"/>
  <c r="V159" i="3"/>
  <c r="S159" i="3"/>
  <c r="AE158" i="3"/>
  <c r="AA158" i="3"/>
  <c r="AF158" i="3" s="1"/>
  <c r="AG158" i="3" s="1"/>
  <c r="V158" i="3"/>
  <c r="S158" i="3"/>
  <c r="AH158" i="3" s="1"/>
  <c r="AH157" i="3"/>
  <c r="AG157" i="3"/>
  <c r="AF157" i="3"/>
  <c r="AE157" i="3"/>
  <c r="AA157" i="3"/>
  <c r="V157" i="3"/>
  <c r="S157" i="3"/>
  <c r="AG156" i="3"/>
  <c r="AH156" i="3" s="1"/>
  <c r="AF156" i="3"/>
  <c r="AE156" i="3"/>
  <c r="AA156" i="3"/>
  <c r="V156" i="3"/>
  <c r="S156" i="3"/>
  <c r="AF155" i="3"/>
  <c r="AG155" i="3" s="1"/>
  <c r="AH155" i="3" s="1"/>
  <c r="AE155" i="3"/>
  <c r="AA155" i="3"/>
  <c r="V155" i="3"/>
  <c r="S155" i="3"/>
  <c r="AE154" i="3"/>
  <c r="AF154" i="3" s="1"/>
  <c r="AG154" i="3" s="1"/>
  <c r="AH154" i="3" s="1"/>
  <c r="AA154" i="3"/>
  <c r="V154" i="3"/>
  <c r="S154" i="3"/>
  <c r="AE153" i="3"/>
  <c r="AA153" i="3"/>
  <c r="AF153" i="3" s="1"/>
  <c r="AG153" i="3" s="1"/>
  <c r="V153" i="3"/>
  <c r="S153" i="3"/>
  <c r="AE152" i="3"/>
  <c r="AA152" i="3"/>
  <c r="AF152" i="3" s="1"/>
  <c r="V152" i="3"/>
  <c r="S152" i="3"/>
  <c r="AE151" i="3"/>
  <c r="AA151" i="3"/>
  <c r="AF151" i="3" s="1"/>
  <c r="AG151" i="3" s="1"/>
  <c r="V151" i="3"/>
  <c r="S151" i="3"/>
  <c r="AE150" i="3"/>
  <c r="AA150" i="3"/>
  <c r="AF150" i="3" s="1"/>
  <c r="AG150" i="3" s="1"/>
  <c r="V150" i="3"/>
  <c r="S150" i="3"/>
  <c r="AH150" i="3" s="1"/>
  <c r="AH149" i="3"/>
  <c r="AG149" i="3"/>
  <c r="AF149" i="3"/>
  <c r="AE149" i="3"/>
  <c r="AA149" i="3"/>
  <c r="V149" i="3"/>
  <c r="S149" i="3"/>
  <c r="AG148" i="3"/>
  <c r="AH148" i="3" s="1"/>
  <c r="AF148" i="3"/>
  <c r="AE148" i="3"/>
  <c r="AA148" i="3"/>
  <c r="V148" i="3"/>
  <c r="S148" i="3"/>
  <c r="AF147" i="3"/>
  <c r="AG147" i="3" s="1"/>
  <c r="AH147" i="3" s="1"/>
  <c r="AE147" i="3"/>
  <c r="AA147" i="3"/>
  <c r="V147" i="3"/>
  <c r="S147" i="3"/>
  <c r="AE146" i="3"/>
  <c r="AF146" i="3" s="1"/>
  <c r="AG146" i="3" s="1"/>
  <c r="AH146" i="3" s="1"/>
  <c r="AA146" i="3"/>
  <c r="V146" i="3"/>
  <c r="S146" i="3"/>
  <c r="AE145" i="3"/>
  <c r="AA145" i="3"/>
  <c r="AF145" i="3" s="1"/>
  <c r="AG145" i="3" s="1"/>
  <c r="V145" i="3"/>
  <c r="S145" i="3"/>
  <c r="AH145" i="3" s="1"/>
  <c r="AE144" i="3"/>
  <c r="AA144" i="3"/>
  <c r="AF144" i="3" s="1"/>
  <c r="AG144" i="3" s="1"/>
  <c r="V144" i="3"/>
  <c r="S144" i="3"/>
  <c r="AE143" i="3"/>
  <c r="AA143" i="3"/>
  <c r="AF143" i="3" s="1"/>
  <c r="AG143" i="3" s="1"/>
  <c r="V143" i="3"/>
  <c r="S143" i="3"/>
  <c r="AH143" i="3" s="1"/>
  <c r="AE142" i="3"/>
  <c r="AA142" i="3"/>
  <c r="AF142" i="3" s="1"/>
  <c r="AG142" i="3" s="1"/>
  <c r="V142" i="3"/>
  <c r="S142" i="3"/>
  <c r="AH141" i="3"/>
  <c r="AG141" i="3"/>
  <c r="AF141" i="3"/>
  <c r="AE141" i="3"/>
  <c r="AA141" i="3"/>
  <c r="V141" i="3"/>
  <c r="S141" i="3"/>
  <c r="AG140" i="3"/>
  <c r="AH140" i="3" s="1"/>
  <c r="AF140" i="3"/>
  <c r="AE140" i="3"/>
  <c r="AA140" i="3"/>
  <c r="V140" i="3"/>
  <c r="S140" i="3"/>
  <c r="AF139" i="3"/>
  <c r="AG139" i="3" s="1"/>
  <c r="AH139" i="3" s="1"/>
  <c r="AE139" i="3"/>
  <c r="AA139" i="3"/>
  <c r="V139" i="3"/>
  <c r="S139" i="3"/>
  <c r="AE138" i="3"/>
  <c r="AF138" i="3" s="1"/>
  <c r="AG138" i="3" s="1"/>
  <c r="AH138" i="3" s="1"/>
  <c r="AA138" i="3"/>
  <c r="V138" i="3"/>
  <c r="S138" i="3"/>
  <c r="AE137" i="3"/>
  <c r="AA137" i="3"/>
  <c r="AF137" i="3" s="1"/>
  <c r="AG137" i="3" s="1"/>
  <c r="V137" i="3"/>
  <c r="S137" i="3"/>
  <c r="AH137" i="3" s="1"/>
  <c r="AE136" i="3"/>
  <c r="AA136" i="3"/>
  <c r="AF136" i="3" s="1"/>
  <c r="AG136" i="3" s="1"/>
  <c r="V136" i="3"/>
  <c r="S136" i="3"/>
  <c r="AE135" i="3"/>
  <c r="AA135" i="3"/>
  <c r="AF135" i="3" s="1"/>
  <c r="V135" i="3"/>
  <c r="S135" i="3"/>
  <c r="AE134" i="3"/>
  <c r="AA134" i="3"/>
  <c r="AF134" i="3" s="1"/>
  <c r="AG134" i="3" s="1"/>
  <c r="V134" i="3"/>
  <c r="S134" i="3"/>
  <c r="AH133" i="3"/>
  <c r="AG133" i="3"/>
  <c r="AF133" i="3"/>
  <c r="AE133" i="3"/>
  <c r="AA133" i="3"/>
  <c r="V133" i="3"/>
  <c r="S133" i="3"/>
  <c r="AH132" i="3"/>
  <c r="AG132" i="3"/>
  <c r="AF132" i="3"/>
  <c r="AE132" i="3"/>
  <c r="AA132" i="3"/>
  <c r="V132" i="3"/>
  <c r="S132" i="3"/>
  <c r="AG131" i="3"/>
  <c r="AH131" i="3" s="1"/>
  <c r="AF131" i="3"/>
  <c r="AE131" i="3"/>
  <c r="AA131" i="3"/>
  <c r="V131" i="3"/>
  <c r="S131" i="3"/>
  <c r="AE130" i="3"/>
  <c r="AF130" i="3" s="1"/>
  <c r="AG130" i="3" s="1"/>
  <c r="AH130" i="3" s="1"/>
  <c r="AA130" i="3"/>
  <c r="V130" i="3"/>
  <c r="S130" i="3"/>
  <c r="AE129" i="3"/>
  <c r="AA129" i="3"/>
  <c r="AF129" i="3" s="1"/>
  <c r="AG129" i="3" s="1"/>
  <c r="V129" i="3"/>
  <c r="S129" i="3"/>
  <c r="AE128" i="3"/>
  <c r="AA128" i="3"/>
  <c r="AF128" i="3" s="1"/>
  <c r="AG128" i="3" s="1"/>
  <c r="V128" i="3"/>
  <c r="S128" i="3"/>
  <c r="AE127" i="3"/>
  <c r="AA127" i="3"/>
  <c r="AF127" i="3" s="1"/>
  <c r="AG127" i="3" s="1"/>
  <c r="V127" i="3"/>
  <c r="S127" i="3"/>
  <c r="AH126" i="3"/>
  <c r="AE126" i="3"/>
  <c r="AA126" i="3"/>
  <c r="AF126" i="3" s="1"/>
  <c r="AG126" i="3" s="1"/>
  <c r="V126" i="3"/>
  <c r="S126" i="3"/>
  <c r="AH125" i="3"/>
  <c r="AG125" i="3"/>
  <c r="AF125" i="3"/>
  <c r="AE125" i="3"/>
  <c r="AA125" i="3"/>
  <c r="V125" i="3"/>
  <c r="S125" i="3"/>
  <c r="AG124" i="3"/>
  <c r="AH124" i="3" s="1"/>
  <c r="AF124" i="3"/>
  <c r="AE124" i="3"/>
  <c r="AA124" i="3"/>
  <c r="V124" i="3"/>
  <c r="S124" i="3"/>
  <c r="AE123" i="3"/>
  <c r="AF123" i="3" s="1"/>
  <c r="AG123" i="3" s="1"/>
  <c r="AH123" i="3" s="1"/>
  <c r="AA123" i="3"/>
  <c r="V123" i="3"/>
  <c r="S123" i="3"/>
  <c r="AF122" i="3"/>
  <c r="AG122" i="3" s="1"/>
  <c r="AH122" i="3" s="1"/>
  <c r="AE122" i="3"/>
  <c r="AA122" i="3"/>
  <c r="V122" i="3"/>
  <c r="S122" i="3"/>
  <c r="AI121" i="3"/>
  <c r="AE121" i="3"/>
  <c r="AA121" i="3"/>
  <c r="V121" i="3"/>
  <c r="S121" i="3"/>
  <c r="AI120" i="3"/>
  <c r="AF120" i="3"/>
  <c r="AG120" i="3" s="1"/>
  <c r="AH120" i="3" s="1"/>
  <c r="AE120" i="3"/>
  <c r="AA120" i="3"/>
  <c r="V120" i="3"/>
  <c r="S120" i="3"/>
  <c r="AI119" i="3"/>
  <c r="AE119" i="3"/>
  <c r="AA119" i="3"/>
  <c r="AF119" i="3" s="1"/>
  <c r="AG119" i="3" s="1"/>
  <c r="AH119" i="3" s="1"/>
  <c r="V119" i="3"/>
  <c r="S119" i="3"/>
  <c r="AI118" i="3"/>
  <c r="AF118" i="3"/>
  <c r="AG118" i="3" s="1"/>
  <c r="AH118" i="3" s="1"/>
  <c r="AE118" i="3"/>
  <c r="AA118" i="3"/>
  <c r="V118" i="3"/>
  <c r="S118" i="3"/>
  <c r="AI117" i="3"/>
  <c r="AE117" i="3"/>
  <c r="AA117" i="3"/>
  <c r="V117" i="3"/>
  <c r="S117" i="3"/>
  <c r="AI116" i="3"/>
  <c r="AF116" i="3"/>
  <c r="AG116" i="3" s="1"/>
  <c r="AH116" i="3" s="1"/>
  <c r="AE116" i="3"/>
  <c r="AA116" i="3"/>
  <c r="V116" i="3"/>
  <c r="S116" i="3"/>
  <c r="AI115" i="3"/>
  <c r="AE115" i="3"/>
  <c r="AA115" i="3"/>
  <c r="AF115" i="3" s="1"/>
  <c r="AG115" i="3" s="1"/>
  <c r="AH115" i="3" s="1"/>
  <c r="V115" i="3"/>
  <c r="S115" i="3"/>
  <c r="AI114" i="3"/>
  <c r="AF114" i="3"/>
  <c r="AG114" i="3" s="1"/>
  <c r="AH114" i="3" s="1"/>
  <c r="AE114" i="3"/>
  <c r="AA114" i="3"/>
  <c r="V114" i="3"/>
  <c r="S114" i="3"/>
  <c r="AI113" i="3"/>
  <c r="AE113" i="3"/>
  <c r="AA113" i="3"/>
  <c r="AF113" i="3" s="1"/>
  <c r="AG113" i="3" s="1"/>
  <c r="AH113" i="3" s="1"/>
  <c r="V113" i="3"/>
  <c r="S113" i="3"/>
  <c r="AI112" i="3"/>
  <c r="AF112" i="3"/>
  <c r="AG112" i="3" s="1"/>
  <c r="AH112" i="3" s="1"/>
  <c r="AE112" i="3"/>
  <c r="AA112" i="3"/>
  <c r="V112" i="3"/>
  <c r="S112" i="3"/>
  <c r="AI111" i="3"/>
  <c r="AE111" i="3"/>
  <c r="AA111" i="3"/>
  <c r="AF111" i="3" s="1"/>
  <c r="AG111" i="3" s="1"/>
  <c r="AH111" i="3" s="1"/>
  <c r="V111" i="3"/>
  <c r="S111" i="3"/>
  <c r="AI110" i="3"/>
  <c r="AF110" i="3"/>
  <c r="AG110" i="3" s="1"/>
  <c r="AH110" i="3" s="1"/>
  <c r="AE110" i="3"/>
  <c r="AA110" i="3"/>
  <c r="V110" i="3"/>
  <c r="S110" i="3"/>
  <c r="AI109" i="3"/>
  <c r="AE109" i="3"/>
  <c r="AA109" i="3"/>
  <c r="AF109" i="3" s="1"/>
  <c r="AG109" i="3" s="1"/>
  <c r="AH109" i="3" s="1"/>
  <c r="V109" i="3"/>
  <c r="S109" i="3"/>
  <c r="AI108" i="3"/>
  <c r="AF108" i="3"/>
  <c r="AG108" i="3" s="1"/>
  <c r="AH108" i="3" s="1"/>
  <c r="AE108" i="3"/>
  <c r="AA108" i="3"/>
  <c r="V108" i="3"/>
  <c r="S108" i="3"/>
  <c r="AI107" i="3"/>
  <c r="AE107" i="3"/>
  <c r="AA107" i="3"/>
  <c r="AF107" i="3" s="1"/>
  <c r="AG107" i="3" s="1"/>
  <c r="AH107" i="3" s="1"/>
  <c r="V107" i="3"/>
  <c r="S107" i="3"/>
  <c r="AI106" i="3"/>
  <c r="AF106" i="3"/>
  <c r="AG106" i="3" s="1"/>
  <c r="AH106" i="3" s="1"/>
  <c r="AE106" i="3"/>
  <c r="AA106" i="3"/>
  <c r="V106" i="3"/>
  <c r="S106" i="3"/>
  <c r="AI105" i="3"/>
  <c r="AE105" i="3"/>
  <c r="AA105" i="3"/>
  <c r="AF105" i="3" s="1"/>
  <c r="AG105" i="3" s="1"/>
  <c r="AH105" i="3" s="1"/>
  <c r="V105" i="3"/>
  <c r="S105" i="3"/>
  <c r="AI104" i="3"/>
  <c r="AF104" i="3"/>
  <c r="AG104" i="3" s="1"/>
  <c r="AH104" i="3" s="1"/>
  <c r="AE104" i="3"/>
  <c r="AA104" i="3"/>
  <c r="V104" i="3"/>
  <c r="S104" i="3"/>
  <c r="AI103" i="3"/>
  <c r="AE103" i="3"/>
  <c r="AA103" i="3"/>
  <c r="AF103" i="3" s="1"/>
  <c r="AG103" i="3" s="1"/>
  <c r="AH103" i="3" s="1"/>
  <c r="V103" i="3"/>
  <c r="S103" i="3"/>
  <c r="AI102" i="3"/>
  <c r="AF102" i="3"/>
  <c r="AG102" i="3" s="1"/>
  <c r="AH102" i="3" s="1"/>
  <c r="AE102" i="3"/>
  <c r="AA102" i="3"/>
  <c r="V102" i="3"/>
  <c r="S102" i="3"/>
  <c r="AI101" i="3"/>
  <c r="AE101" i="3"/>
  <c r="AA101" i="3"/>
  <c r="V101" i="3"/>
  <c r="S101" i="3"/>
  <c r="AI100" i="3"/>
  <c r="AE100" i="3"/>
  <c r="AA100" i="3"/>
  <c r="AF100" i="3" s="1"/>
  <c r="AG100" i="3" s="1"/>
  <c r="AH100" i="3" s="1"/>
  <c r="V100" i="3"/>
  <c r="S100" i="3"/>
  <c r="AI99" i="3"/>
  <c r="AF99" i="3"/>
  <c r="AE99" i="3"/>
  <c r="AA99" i="3"/>
  <c r="V99" i="3"/>
  <c r="S99" i="3"/>
  <c r="AI98" i="3"/>
  <c r="AE98" i="3"/>
  <c r="AA98" i="3"/>
  <c r="AF98" i="3" s="1"/>
  <c r="AG98" i="3" s="1"/>
  <c r="AH98" i="3" s="1"/>
  <c r="V98" i="3"/>
  <c r="S98" i="3"/>
  <c r="AI97" i="3"/>
  <c r="AE97" i="3"/>
  <c r="AA97" i="3"/>
  <c r="AF97" i="3" s="1"/>
  <c r="AG97" i="3" s="1"/>
  <c r="AH97" i="3" s="1"/>
  <c r="V97" i="3"/>
  <c r="S97" i="3"/>
  <c r="AI96" i="3"/>
  <c r="AF96" i="3"/>
  <c r="AE96" i="3"/>
  <c r="AA96" i="3"/>
  <c r="V96" i="3"/>
  <c r="AG96" i="3" s="1"/>
  <c r="AH96" i="3" s="1"/>
  <c r="S96" i="3"/>
  <c r="AI95" i="3"/>
  <c r="AF95" i="3"/>
  <c r="AG95" i="3" s="1"/>
  <c r="AH95" i="3" s="1"/>
  <c r="AE95" i="3"/>
  <c r="AA95" i="3"/>
  <c r="V95" i="3"/>
  <c r="S95" i="3"/>
  <c r="AI94" i="3"/>
  <c r="AE94" i="3"/>
  <c r="AF94" i="3" s="1"/>
  <c r="AG94" i="3" s="1"/>
  <c r="AH94" i="3" s="1"/>
  <c r="AA94" i="3"/>
  <c r="V94" i="3"/>
  <c r="S94" i="3"/>
  <c r="AI93" i="3"/>
  <c r="AE93" i="3"/>
  <c r="AA93" i="3"/>
  <c r="AF93" i="3" s="1"/>
  <c r="AG93" i="3" s="1"/>
  <c r="AH93" i="3" s="1"/>
  <c r="V93" i="3"/>
  <c r="S93" i="3"/>
  <c r="AI92" i="3"/>
  <c r="AE92" i="3"/>
  <c r="AA92" i="3"/>
  <c r="AF92" i="3" s="1"/>
  <c r="AG92" i="3" s="1"/>
  <c r="AH92" i="3" s="1"/>
  <c r="V92" i="3"/>
  <c r="S92" i="3"/>
  <c r="AI91" i="3"/>
  <c r="AE91" i="3"/>
  <c r="AA91" i="3"/>
  <c r="V91" i="3"/>
  <c r="S91" i="3"/>
  <c r="AI90" i="3"/>
  <c r="AH90" i="3"/>
  <c r="AE90" i="3"/>
  <c r="AA90" i="3"/>
  <c r="AF90" i="3" s="1"/>
  <c r="AG90" i="3" s="1"/>
  <c r="V90" i="3"/>
  <c r="S90" i="3"/>
  <c r="AI89" i="3"/>
  <c r="AE89" i="3"/>
  <c r="AA89" i="3"/>
  <c r="AF89" i="3" s="1"/>
  <c r="AG89" i="3" s="1"/>
  <c r="AH89" i="3" s="1"/>
  <c r="V89" i="3"/>
  <c r="S89" i="3"/>
  <c r="AI88" i="3"/>
  <c r="AE88" i="3"/>
  <c r="AA88" i="3"/>
  <c r="AF88" i="3" s="1"/>
  <c r="AG88" i="3" s="1"/>
  <c r="AH88" i="3" s="1"/>
  <c r="V88" i="3"/>
  <c r="S88" i="3"/>
  <c r="AI87" i="3"/>
  <c r="AE87" i="3"/>
  <c r="AA87" i="3"/>
  <c r="V87" i="3"/>
  <c r="S87" i="3"/>
  <c r="AI86" i="3"/>
  <c r="AH86" i="3"/>
  <c r="AE86" i="3"/>
  <c r="AA86" i="3"/>
  <c r="AF86" i="3" s="1"/>
  <c r="AG86" i="3" s="1"/>
  <c r="V86" i="3"/>
  <c r="S86" i="3"/>
  <c r="AI85" i="3"/>
  <c r="AE85" i="3"/>
  <c r="AA85" i="3"/>
  <c r="V85" i="3"/>
  <c r="S85" i="3"/>
  <c r="AI84" i="3"/>
  <c r="AE84" i="3"/>
  <c r="AA84" i="3"/>
  <c r="AF84" i="3" s="1"/>
  <c r="AG84" i="3" s="1"/>
  <c r="AH84" i="3" s="1"/>
  <c r="V84" i="3"/>
  <c r="S84" i="3"/>
  <c r="AI83" i="3"/>
  <c r="AE83" i="3"/>
  <c r="AA83" i="3"/>
  <c r="AF83" i="3" s="1"/>
  <c r="AG83" i="3" s="1"/>
  <c r="AH83" i="3" s="1"/>
  <c r="V83" i="3"/>
  <c r="S83" i="3"/>
  <c r="AI82" i="3"/>
  <c r="AE82" i="3"/>
  <c r="AA82" i="3"/>
  <c r="AF82" i="3" s="1"/>
  <c r="AG82" i="3" s="1"/>
  <c r="AH82" i="3" s="1"/>
  <c r="V82" i="3"/>
  <c r="S82" i="3"/>
  <c r="AI81" i="3"/>
  <c r="AH81" i="3"/>
  <c r="AG81" i="3"/>
  <c r="AE81" i="3"/>
  <c r="AA81" i="3"/>
  <c r="AF81" i="3" s="1"/>
  <c r="V81" i="3"/>
  <c r="S81" i="3"/>
  <c r="AI80" i="3"/>
  <c r="AE80" i="3"/>
  <c r="AA80" i="3"/>
  <c r="V80" i="3"/>
  <c r="S80" i="3"/>
  <c r="AI79" i="3"/>
  <c r="AE79" i="3"/>
  <c r="AA79" i="3"/>
  <c r="V79" i="3"/>
  <c r="S79" i="3"/>
  <c r="AI78" i="3"/>
  <c r="AG78" i="3"/>
  <c r="AH78" i="3" s="1"/>
  <c r="AE78" i="3"/>
  <c r="AA78" i="3"/>
  <c r="AF78" i="3" s="1"/>
  <c r="V78" i="3"/>
  <c r="S78" i="3"/>
  <c r="AI77" i="3"/>
  <c r="AE77" i="3"/>
  <c r="AA77" i="3"/>
  <c r="V77" i="3"/>
  <c r="S77" i="3"/>
  <c r="AI76" i="3"/>
  <c r="AE76" i="3"/>
  <c r="AA76" i="3"/>
  <c r="AF76" i="3" s="1"/>
  <c r="AG76" i="3" s="1"/>
  <c r="AH76" i="3" s="1"/>
  <c r="V76" i="3"/>
  <c r="S76" i="3"/>
  <c r="AI75" i="3"/>
  <c r="AE75" i="3"/>
  <c r="AA75" i="3"/>
  <c r="AF75" i="3" s="1"/>
  <c r="AG75" i="3" s="1"/>
  <c r="AH75" i="3" s="1"/>
  <c r="V75" i="3"/>
  <c r="S75" i="3"/>
  <c r="AI74" i="3"/>
  <c r="AE74" i="3"/>
  <c r="AA74" i="3"/>
  <c r="AF74" i="3" s="1"/>
  <c r="AG74" i="3" s="1"/>
  <c r="AH74" i="3" s="1"/>
  <c r="V74" i="3"/>
  <c r="S74" i="3"/>
  <c r="AI73" i="3"/>
  <c r="AE73" i="3"/>
  <c r="AA73" i="3"/>
  <c r="AF73" i="3" s="1"/>
  <c r="V73" i="3"/>
  <c r="AG73" i="3" s="1"/>
  <c r="AH73" i="3" s="1"/>
  <c r="S73" i="3"/>
  <c r="AI72" i="3"/>
  <c r="AE72" i="3"/>
  <c r="AA72" i="3"/>
  <c r="V72" i="3"/>
  <c r="S72" i="3"/>
  <c r="AI71" i="3"/>
  <c r="AE71" i="3"/>
  <c r="AA71" i="3"/>
  <c r="V71" i="3"/>
  <c r="S71" i="3"/>
  <c r="AI70" i="3"/>
  <c r="AG70" i="3"/>
  <c r="AH70" i="3" s="1"/>
  <c r="AE70" i="3"/>
  <c r="AA70" i="3"/>
  <c r="AF70" i="3" s="1"/>
  <c r="V70" i="3"/>
  <c r="S70" i="3"/>
  <c r="AI69" i="3"/>
  <c r="AE69" i="3"/>
  <c r="AA69" i="3"/>
  <c r="V69" i="3"/>
  <c r="S69" i="3"/>
  <c r="AI68" i="3"/>
  <c r="AE68" i="3"/>
  <c r="AA68" i="3"/>
  <c r="AF68" i="3" s="1"/>
  <c r="AG68" i="3" s="1"/>
  <c r="AH68" i="3" s="1"/>
  <c r="V68" i="3"/>
  <c r="S68" i="3"/>
  <c r="AI67" i="3"/>
  <c r="AE67" i="3"/>
  <c r="AA67" i="3"/>
  <c r="AF67" i="3" s="1"/>
  <c r="V67" i="3"/>
  <c r="S67" i="3"/>
  <c r="AI66" i="3"/>
  <c r="AE66" i="3"/>
  <c r="AA66" i="3"/>
  <c r="AF66" i="3" s="1"/>
  <c r="AG66" i="3" s="1"/>
  <c r="AH66" i="3" s="1"/>
  <c r="V66" i="3"/>
  <c r="S66" i="3"/>
  <c r="AI65" i="3"/>
  <c r="AE65" i="3"/>
  <c r="AA65" i="3"/>
  <c r="AF65" i="3" s="1"/>
  <c r="V65" i="3"/>
  <c r="AG65" i="3" s="1"/>
  <c r="AH65" i="3" s="1"/>
  <c r="S65" i="3"/>
  <c r="AI64" i="3"/>
  <c r="AE64" i="3"/>
  <c r="AA64" i="3"/>
  <c r="V64" i="3"/>
  <c r="S64" i="3"/>
  <c r="AI63" i="3"/>
  <c r="AE63" i="3"/>
  <c r="AA63" i="3"/>
  <c r="V63" i="3"/>
  <c r="S63" i="3"/>
  <c r="AI62" i="3"/>
  <c r="AG62" i="3"/>
  <c r="AH62" i="3" s="1"/>
  <c r="AE62" i="3"/>
  <c r="AA62" i="3"/>
  <c r="AF62" i="3" s="1"/>
  <c r="V62" i="3"/>
  <c r="S62" i="3"/>
  <c r="AI61" i="3"/>
  <c r="AE61" i="3"/>
  <c r="AA61" i="3"/>
  <c r="V61" i="3"/>
  <c r="S61" i="3"/>
  <c r="AI60" i="3"/>
  <c r="AE60" i="3"/>
  <c r="AA60" i="3"/>
  <c r="AF60" i="3" s="1"/>
  <c r="AG60" i="3" s="1"/>
  <c r="AH60" i="3" s="1"/>
  <c r="V60" i="3"/>
  <c r="S60" i="3"/>
  <c r="AI59" i="3"/>
  <c r="AE59" i="3"/>
  <c r="AA59" i="3"/>
  <c r="AF59" i="3" s="1"/>
  <c r="AG59" i="3" s="1"/>
  <c r="AH59" i="3" s="1"/>
  <c r="V59" i="3"/>
  <c r="S59" i="3"/>
  <c r="AI58" i="3"/>
  <c r="AE58" i="3"/>
  <c r="AA58" i="3"/>
  <c r="AF58" i="3" s="1"/>
  <c r="AG58" i="3" s="1"/>
  <c r="AH58" i="3" s="1"/>
  <c r="V58" i="3"/>
  <c r="S58" i="3"/>
  <c r="AI57" i="3"/>
  <c r="AE57" i="3"/>
  <c r="AA57" i="3"/>
  <c r="AF57" i="3" s="1"/>
  <c r="V57" i="3"/>
  <c r="AG57" i="3" s="1"/>
  <c r="AH57" i="3" s="1"/>
  <c r="S57" i="3"/>
  <c r="AI56" i="3"/>
  <c r="AE56" i="3"/>
  <c r="AA56" i="3"/>
  <c r="V56" i="3"/>
  <c r="S56" i="3"/>
  <c r="AI55" i="3"/>
  <c r="AE55" i="3"/>
  <c r="AA55" i="3"/>
  <c r="V55" i="3"/>
  <c r="S55" i="3"/>
  <c r="AI54" i="3"/>
  <c r="AG54" i="3"/>
  <c r="AH54" i="3" s="1"/>
  <c r="AE54" i="3"/>
  <c r="AA54" i="3"/>
  <c r="AF54" i="3" s="1"/>
  <c r="V54" i="3"/>
  <c r="S54" i="3"/>
  <c r="AI53" i="3"/>
  <c r="AE53" i="3"/>
  <c r="AA53" i="3"/>
  <c r="V53" i="3"/>
  <c r="S53" i="3"/>
  <c r="AI52" i="3"/>
  <c r="AE52" i="3"/>
  <c r="AA52" i="3"/>
  <c r="AF52" i="3" s="1"/>
  <c r="AG52" i="3" s="1"/>
  <c r="AH52" i="3" s="1"/>
  <c r="V52" i="3"/>
  <c r="S52" i="3"/>
  <c r="AI51" i="3"/>
  <c r="AE51" i="3"/>
  <c r="AA51" i="3"/>
  <c r="AF51" i="3" s="1"/>
  <c r="V51" i="3"/>
  <c r="S51" i="3"/>
  <c r="AI50" i="3"/>
  <c r="AE50" i="3"/>
  <c r="AA50" i="3"/>
  <c r="AF50" i="3" s="1"/>
  <c r="AG50" i="3" s="1"/>
  <c r="AH50" i="3" s="1"/>
  <c r="V50" i="3"/>
  <c r="S50" i="3"/>
  <c r="AI49" i="3"/>
  <c r="AE49" i="3"/>
  <c r="AA49" i="3"/>
  <c r="AF49" i="3" s="1"/>
  <c r="V49" i="3"/>
  <c r="AG49" i="3" s="1"/>
  <c r="AH49" i="3" s="1"/>
  <c r="S49" i="3"/>
  <c r="AI48" i="3"/>
  <c r="AE48" i="3"/>
  <c r="AA48" i="3"/>
  <c r="V48" i="3"/>
  <c r="S48" i="3"/>
  <c r="AI47" i="3"/>
  <c r="AE47" i="3"/>
  <c r="AA47" i="3"/>
  <c r="V47" i="3"/>
  <c r="S47" i="3"/>
  <c r="AI46" i="3"/>
  <c r="AG46" i="3"/>
  <c r="AH46" i="3" s="1"/>
  <c r="AE46" i="3"/>
  <c r="AA46" i="3"/>
  <c r="AF46" i="3" s="1"/>
  <c r="V46" i="3"/>
  <c r="S46" i="3"/>
  <c r="AI45" i="3"/>
  <c r="AE45" i="3"/>
  <c r="AA45" i="3"/>
  <c r="V45" i="3"/>
  <c r="S45" i="3"/>
  <c r="AI44" i="3"/>
  <c r="AE44" i="3"/>
  <c r="AA44" i="3"/>
  <c r="AF44" i="3" s="1"/>
  <c r="AG44" i="3" s="1"/>
  <c r="AH44" i="3" s="1"/>
  <c r="V44" i="3"/>
  <c r="S44" i="3"/>
  <c r="AI43" i="3"/>
  <c r="AE43" i="3"/>
  <c r="AA43" i="3"/>
  <c r="AF43" i="3" s="1"/>
  <c r="V43" i="3"/>
  <c r="S43" i="3"/>
  <c r="AI42" i="3"/>
  <c r="AE42" i="3"/>
  <c r="AA42" i="3"/>
  <c r="AF42" i="3" s="1"/>
  <c r="AG42" i="3" s="1"/>
  <c r="AH42" i="3" s="1"/>
  <c r="V42" i="3"/>
  <c r="S42" i="3"/>
  <c r="AI41" i="3"/>
  <c r="AE41" i="3"/>
  <c r="AA41" i="3"/>
  <c r="AF41" i="3" s="1"/>
  <c r="V41" i="3"/>
  <c r="AG41" i="3" s="1"/>
  <c r="AH41" i="3" s="1"/>
  <c r="S41" i="3"/>
  <c r="AI40" i="3"/>
  <c r="AE40" i="3"/>
  <c r="AA40" i="3"/>
  <c r="V40" i="3"/>
  <c r="S40" i="3"/>
  <c r="AI39" i="3"/>
  <c r="AE39" i="3"/>
  <c r="AA39" i="3"/>
  <c r="V39" i="3"/>
  <c r="S39" i="3"/>
  <c r="AI38" i="3"/>
  <c r="AG38" i="3"/>
  <c r="AH38" i="3" s="1"/>
  <c r="AE38" i="3"/>
  <c r="AA38" i="3"/>
  <c r="AF38" i="3" s="1"/>
  <c r="V38" i="3"/>
  <c r="S38" i="3"/>
  <c r="AI37" i="3"/>
  <c r="AE37" i="3"/>
  <c r="AA37" i="3"/>
  <c r="V37" i="3"/>
  <c r="S37" i="3"/>
  <c r="AI36" i="3"/>
  <c r="AE36" i="3"/>
  <c r="AA36" i="3"/>
  <c r="AF36" i="3" s="1"/>
  <c r="AG36" i="3" s="1"/>
  <c r="AH36" i="3" s="1"/>
  <c r="V36" i="3"/>
  <c r="S36" i="3"/>
  <c r="AI35" i="3"/>
  <c r="AE35" i="3"/>
  <c r="AA35" i="3"/>
  <c r="AF35" i="3" s="1"/>
  <c r="V35" i="3"/>
  <c r="S35" i="3"/>
  <c r="AI34" i="3"/>
  <c r="AE34" i="3"/>
  <c r="AA34" i="3"/>
  <c r="AF34" i="3" s="1"/>
  <c r="AG34" i="3" s="1"/>
  <c r="AH34" i="3" s="1"/>
  <c r="V34" i="3"/>
  <c r="S34" i="3"/>
  <c r="AI33" i="3"/>
  <c r="AE33" i="3"/>
  <c r="AA33" i="3"/>
  <c r="AF33" i="3" s="1"/>
  <c r="V33" i="3"/>
  <c r="AG33" i="3" s="1"/>
  <c r="AH33" i="3" s="1"/>
  <c r="S33" i="3"/>
  <c r="AI32" i="3"/>
  <c r="AE32" i="3"/>
  <c r="AA32" i="3"/>
  <c r="V32" i="3"/>
  <c r="S32" i="3"/>
  <c r="AI31" i="3"/>
  <c r="AE31" i="3"/>
  <c r="AA31" i="3"/>
  <c r="V31" i="3"/>
  <c r="S31" i="3"/>
  <c r="AI30" i="3"/>
  <c r="AG30" i="3"/>
  <c r="AH30" i="3" s="1"/>
  <c r="AE30" i="3"/>
  <c r="AA30" i="3"/>
  <c r="AF30" i="3" s="1"/>
  <c r="V30" i="3"/>
  <c r="S30" i="3"/>
  <c r="AI29" i="3"/>
  <c r="AE29" i="3"/>
  <c r="AA29" i="3"/>
  <c r="V29" i="3"/>
  <c r="S29" i="3"/>
  <c r="AI28" i="3"/>
  <c r="AE28" i="3"/>
  <c r="AA28" i="3"/>
  <c r="AF28" i="3" s="1"/>
  <c r="AG28" i="3" s="1"/>
  <c r="AH28" i="3" s="1"/>
  <c r="V28" i="3"/>
  <c r="S28" i="3"/>
  <c r="AI27" i="3"/>
  <c r="AE27" i="3"/>
  <c r="AA27" i="3"/>
  <c r="AF27" i="3" s="1"/>
  <c r="AG27" i="3" s="1"/>
  <c r="AH27" i="3" s="1"/>
  <c r="V27" i="3"/>
  <c r="S27" i="3"/>
  <c r="AI26" i="3"/>
  <c r="AE26" i="3"/>
  <c r="AA26" i="3"/>
  <c r="AF26" i="3" s="1"/>
  <c r="AG26" i="3" s="1"/>
  <c r="AH26" i="3" s="1"/>
  <c r="V26" i="3"/>
  <c r="S26" i="3"/>
  <c r="AI25" i="3"/>
  <c r="AE25" i="3"/>
  <c r="AA25" i="3"/>
  <c r="AF25" i="3" s="1"/>
  <c r="AG25" i="3" s="1"/>
  <c r="AH25" i="3" s="1"/>
  <c r="V25" i="3"/>
  <c r="S25" i="3"/>
  <c r="AI24" i="3"/>
  <c r="AE24" i="3"/>
  <c r="AA24" i="3"/>
  <c r="AF24" i="3" s="1"/>
  <c r="AG24" i="3" s="1"/>
  <c r="AH24" i="3" s="1"/>
  <c r="V24" i="3"/>
  <c r="S24" i="3"/>
  <c r="AI23" i="3"/>
  <c r="AE23" i="3"/>
  <c r="AA23" i="3"/>
  <c r="AF23" i="3" s="1"/>
  <c r="AG23" i="3" s="1"/>
  <c r="AH23" i="3" s="1"/>
  <c r="V23" i="3"/>
  <c r="S23" i="3"/>
  <c r="AI22" i="3"/>
  <c r="AE22" i="3"/>
  <c r="AA22" i="3"/>
  <c r="AF22" i="3" s="1"/>
  <c r="AG22" i="3" s="1"/>
  <c r="AH22" i="3" s="1"/>
  <c r="V22" i="3"/>
  <c r="S22" i="3"/>
  <c r="AI21" i="3"/>
  <c r="AE21" i="3"/>
  <c r="AA21" i="3"/>
  <c r="AF21" i="3" s="1"/>
  <c r="AG21" i="3" s="1"/>
  <c r="AH21" i="3" s="1"/>
  <c r="V21" i="3"/>
  <c r="S21" i="3"/>
  <c r="AI20" i="3"/>
  <c r="AE20" i="3"/>
  <c r="AA20" i="3"/>
  <c r="AF20" i="3" s="1"/>
  <c r="AG20" i="3" s="1"/>
  <c r="AH20" i="3" s="1"/>
  <c r="V20" i="3"/>
  <c r="S20" i="3"/>
  <c r="AI19" i="3"/>
  <c r="AE19" i="3"/>
  <c r="AA19" i="3"/>
  <c r="AF19" i="3" s="1"/>
  <c r="AG19" i="3" s="1"/>
  <c r="AH19" i="3" s="1"/>
  <c r="V19" i="3"/>
  <c r="S19" i="3"/>
  <c r="AI18" i="3"/>
  <c r="AE18" i="3"/>
  <c r="AA18" i="3"/>
  <c r="AF18" i="3" s="1"/>
  <c r="AG18" i="3" s="1"/>
  <c r="AH18" i="3" s="1"/>
  <c r="V18" i="3"/>
  <c r="S18" i="3"/>
  <c r="AI17" i="3"/>
  <c r="AE17" i="3"/>
  <c r="AA17" i="3"/>
  <c r="AF17" i="3" s="1"/>
  <c r="AG17" i="3" s="1"/>
  <c r="AH17" i="3" s="1"/>
  <c r="V17" i="3"/>
  <c r="S17" i="3"/>
  <c r="AI16" i="3"/>
  <c r="AE16" i="3"/>
  <c r="AA16" i="3"/>
  <c r="AF16" i="3" s="1"/>
  <c r="AG16" i="3" s="1"/>
  <c r="AH16" i="3" s="1"/>
  <c r="V16" i="3"/>
  <c r="S16" i="3"/>
  <c r="AI15" i="3"/>
  <c r="AE15" i="3"/>
  <c r="AA15" i="3"/>
  <c r="AF15" i="3" s="1"/>
  <c r="AG15" i="3" s="1"/>
  <c r="AH15" i="3" s="1"/>
  <c r="V15" i="3"/>
  <c r="S15" i="3"/>
  <c r="AI14" i="3"/>
  <c r="AE14" i="3"/>
  <c r="AA14" i="3"/>
  <c r="AF14" i="3" s="1"/>
  <c r="AG14" i="3" s="1"/>
  <c r="AH14" i="3" s="1"/>
  <c r="V14" i="3"/>
  <c r="S14" i="3"/>
  <c r="AI13" i="3"/>
  <c r="AE13" i="3"/>
  <c r="AA13" i="3"/>
  <c r="AF13" i="3" s="1"/>
  <c r="AG13" i="3" s="1"/>
  <c r="AH13" i="3" s="1"/>
  <c r="V13" i="3"/>
  <c r="S13" i="3"/>
  <c r="AI12" i="3"/>
  <c r="AE12" i="3"/>
  <c r="AA12" i="3"/>
  <c r="AF12" i="3" s="1"/>
  <c r="AG12" i="3" s="1"/>
  <c r="AH12" i="3" s="1"/>
  <c r="V12" i="3"/>
  <c r="S12" i="3"/>
  <c r="AI11" i="3"/>
  <c r="AE11" i="3"/>
  <c r="AA11" i="3"/>
  <c r="AF11" i="3" s="1"/>
  <c r="AG11" i="3" s="1"/>
  <c r="AH11" i="3" s="1"/>
  <c r="V11" i="3"/>
  <c r="S11" i="3"/>
  <c r="AI10" i="3"/>
  <c r="AE10" i="3"/>
  <c r="AA10" i="3"/>
  <c r="AF10" i="3" s="1"/>
  <c r="AG10" i="3" s="1"/>
  <c r="AH10" i="3" s="1"/>
  <c r="V10" i="3"/>
  <c r="S10" i="3"/>
  <c r="AI9" i="3"/>
  <c r="AE9" i="3"/>
  <c r="AA9" i="3"/>
  <c r="AF9" i="3" s="1"/>
  <c r="AG9" i="3" s="1"/>
  <c r="AH9" i="3" s="1"/>
  <c r="V9" i="3"/>
  <c r="S9" i="3"/>
  <c r="AI8" i="3"/>
  <c r="AE8" i="3"/>
  <c r="AA8" i="3"/>
  <c r="AF8" i="3" s="1"/>
  <c r="AG8" i="3" s="1"/>
  <c r="AH8" i="3" s="1"/>
  <c r="V8" i="3"/>
  <c r="S8" i="3"/>
  <c r="AI7" i="3"/>
  <c r="AE7" i="3"/>
  <c r="AA7" i="3"/>
  <c r="AF7" i="3" s="1"/>
  <c r="AG7" i="3" s="1"/>
  <c r="AH7" i="3" s="1"/>
  <c r="V7" i="3"/>
  <c r="S7" i="3"/>
  <c r="AI6" i="3"/>
  <c r="AE6" i="3"/>
  <c r="AA6" i="3"/>
  <c r="AF6" i="3" s="1"/>
  <c r="AG6" i="3" s="1"/>
  <c r="AH6" i="3" s="1"/>
  <c r="V6" i="3"/>
  <c r="S6" i="3"/>
  <c r="AI5" i="3"/>
  <c r="AE5" i="3"/>
  <c r="AA5" i="3"/>
  <c r="AF5" i="3" s="1"/>
  <c r="AG5" i="3" s="1"/>
  <c r="AH5" i="3" s="1"/>
  <c r="V5" i="3"/>
  <c r="S5" i="3"/>
  <c r="AI4" i="3"/>
  <c r="AE4" i="3"/>
  <c r="AA4" i="3"/>
  <c r="V4" i="3"/>
  <c r="S4" i="3"/>
  <c r="AG244" i="1"/>
  <c r="AG243" i="1"/>
  <c r="AG242" i="1"/>
  <c r="AG241" i="1"/>
  <c r="AC237" i="1"/>
  <c r="AB237" i="1"/>
  <c r="AA237" i="1"/>
  <c r="AD237" i="1" s="1"/>
  <c r="AE237" i="1" s="1"/>
  <c r="AF237" i="1" s="1"/>
  <c r="Z237" i="1"/>
  <c r="AD236" i="1"/>
  <c r="AC236" i="1"/>
  <c r="AF236" i="1" s="1"/>
  <c r="AB236" i="1"/>
  <c r="AA236" i="1"/>
  <c r="Z236" i="1"/>
  <c r="AE236" i="1" s="1"/>
  <c r="AD235" i="1"/>
  <c r="AE235" i="1" s="1"/>
  <c r="AF235" i="1" s="1"/>
  <c r="AC235" i="1"/>
  <c r="AB235" i="1"/>
  <c r="AA235" i="1"/>
  <c r="Z235" i="1"/>
  <c r="AC234" i="1"/>
  <c r="AB234" i="1"/>
  <c r="AA234" i="1"/>
  <c r="AD234" i="1" s="1"/>
  <c r="AE234" i="1" s="1"/>
  <c r="AF234" i="1" s="1"/>
  <c r="Z234" i="1"/>
  <c r="AD233" i="1"/>
  <c r="AE233" i="1" s="1"/>
  <c r="AC233" i="1"/>
  <c r="AF233" i="1" s="1"/>
  <c r="AB233" i="1"/>
  <c r="AA233" i="1"/>
  <c r="Z233" i="1"/>
  <c r="AC232" i="1"/>
  <c r="AB232" i="1"/>
  <c r="AA232" i="1"/>
  <c r="AD232" i="1" s="1"/>
  <c r="AE232" i="1" s="1"/>
  <c r="AF232" i="1" s="1"/>
  <c r="Z232" i="1"/>
  <c r="AC231" i="1"/>
  <c r="AB231" i="1"/>
  <c r="AA231" i="1"/>
  <c r="AD231" i="1" s="1"/>
  <c r="Z231" i="1"/>
  <c r="AE231" i="1" s="1"/>
  <c r="AF231" i="1" s="1"/>
  <c r="AD230" i="1"/>
  <c r="AE230" i="1" s="1"/>
  <c r="AF230" i="1" s="1"/>
  <c r="AC230" i="1"/>
  <c r="AB230" i="1"/>
  <c r="AA230" i="1"/>
  <c r="Z230" i="1"/>
  <c r="AC229" i="1"/>
  <c r="AB229" i="1"/>
  <c r="AA229" i="1"/>
  <c r="AD229" i="1" s="1"/>
  <c r="AE229" i="1" s="1"/>
  <c r="AF229" i="1" s="1"/>
  <c r="Z229" i="1"/>
  <c r="AD228" i="1"/>
  <c r="AE228" i="1" s="1"/>
  <c r="AF228" i="1" s="1"/>
  <c r="AC228" i="1"/>
  <c r="AB228" i="1"/>
  <c r="AA228" i="1"/>
  <c r="Z228" i="1"/>
  <c r="AD227" i="1"/>
  <c r="AE227" i="1" s="1"/>
  <c r="AC227" i="1"/>
  <c r="AF227" i="1" s="1"/>
  <c r="AB227" i="1"/>
  <c r="AA227" i="1"/>
  <c r="Z227" i="1"/>
  <c r="AC226" i="1"/>
  <c r="AF226" i="1" s="1"/>
  <c r="AB226" i="1"/>
  <c r="AD226" i="1" s="1"/>
  <c r="AE226" i="1" s="1"/>
  <c r="AA226" i="1"/>
  <c r="Z226" i="1"/>
  <c r="AC225" i="1"/>
  <c r="AB225" i="1"/>
  <c r="AA225" i="1"/>
  <c r="AD225" i="1" s="1"/>
  <c r="Z225" i="1"/>
  <c r="AD224" i="1"/>
  <c r="AE224" i="1" s="1"/>
  <c r="AC224" i="1"/>
  <c r="AF224" i="1" s="1"/>
  <c r="AB224" i="1"/>
  <c r="AA224" i="1"/>
  <c r="Z224" i="1"/>
  <c r="AC223" i="1"/>
  <c r="AB223" i="1"/>
  <c r="AA223" i="1"/>
  <c r="Z223" i="1"/>
  <c r="AD222" i="1"/>
  <c r="AE222" i="1" s="1"/>
  <c r="AF222" i="1" s="1"/>
  <c r="AC222" i="1"/>
  <c r="AB222" i="1"/>
  <c r="AA222" i="1"/>
  <c r="Z222" i="1"/>
  <c r="AD221" i="1"/>
  <c r="AE221" i="1" s="1"/>
  <c r="AC221" i="1"/>
  <c r="AB221" i="1"/>
  <c r="AA221" i="1"/>
  <c r="Z221" i="1"/>
  <c r="AC220" i="1"/>
  <c r="AB220" i="1"/>
  <c r="AD220" i="1" s="1"/>
  <c r="AE220" i="1" s="1"/>
  <c r="AF220" i="1" s="1"/>
  <c r="AA220" i="1"/>
  <c r="Z220" i="1"/>
  <c r="AC219" i="1"/>
  <c r="AB219" i="1"/>
  <c r="AA219" i="1"/>
  <c r="AD219" i="1" s="1"/>
  <c r="AE219" i="1" s="1"/>
  <c r="AF219" i="1" s="1"/>
  <c r="Z219" i="1"/>
  <c r="AD218" i="1"/>
  <c r="AC218" i="1"/>
  <c r="AB218" i="1"/>
  <c r="AA218" i="1"/>
  <c r="Z218" i="1"/>
  <c r="AE218" i="1" s="1"/>
  <c r="AC217" i="1"/>
  <c r="AB217" i="1"/>
  <c r="AA217" i="1"/>
  <c r="AD217" i="1" s="1"/>
  <c r="AE217" i="1" s="1"/>
  <c r="Z217" i="1"/>
  <c r="AC216" i="1"/>
  <c r="AB216" i="1"/>
  <c r="AA216" i="1"/>
  <c r="AD216" i="1" s="1"/>
  <c r="AE216" i="1" s="1"/>
  <c r="Z216" i="1"/>
  <c r="AC215" i="1"/>
  <c r="AB215" i="1"/>
  <c r="AA215" i="1"/>
  <c r="AD215" i="1" s="1"/>
  <c r="AE215" i="1" s="1"/>
  <c r="AF215" i="1" s="1"/>
  <c r="Z215" i="1"/>
  <c r="AC214" i="1"/>
  <c r="AB214" i="1"/>
  <c r="AA214" i="1"/>
  <c r="AD214" i="1" s="1"/>
  <c r="AE214" i="1" s="1"/>
  <c r="AF214" i="1" s="1"/>
  <c r="Z214" i="1"/>
  <c r="AD213" i="1"/>
  <c r="AC213" i="1"/>
  <c r="AB213" i="1"/>
  <c r="AA213" i="1"/>
  <c r="Z213" i="1"/>
  <c r="AE213" i="1" s="1"/>
  <c r="AF212" i="1"/>
  <c r="AD212" i="1"/>
  <c r="AE212" i="1" s="1"/>
  <c r="AC212" i="1"/>
  <c r="AB212" i="1"/>
  <c r="AA212" i="1"/>
  <c r="Z212" i="1"/>
  <c r="AC211" i="1"/>
  <c r="AB211" i="1"/>
  <c r="AA211" i="1"/>
  <c r="AD211" i="1" s="1"/>
  <c r="AE211" i="1" s="1"/>
  <c r="Z211" i="1"/>
  <c r="AD210" i="1"/>
  <c r="AE210" i="1" s="1"/>
  <c r="AF210" i="1" s="1"/>
  <c r="AC210" i="1"/>
  <c r="AB210" i="1"/>
  <c r="AA210" i="1"/>
  <c r="Z210" i="1"/>
  <c r="AC209" i="1"/>
  <c r="AB209" i="1"/>
  <c r="AD209" i="1" s="1"/>
  <c r="AE209" i="1" s="1"/>
  <c r="AA209" i="1"/>
  <c r="Z209" i="1"/>
  <c r="AC208" i="1"/>
  <c r="AB208" i="1"/>
  <c r="AA208" i="1"/>
  <c r="AD208" i="1" s="1"/>
  <c r="Z208" i="1"/>
  <c r="AC207" i="1"/>
  <c r="AB207" i="1"/>
  <c r="AA207" i="1"/>
  <c r="Z207" i="1"/>
  <c r="AC206" i="1"/>
  <c r="AB206" i="1"/>
  <c r="AA206" i="1"/>
  <c r="AD206" i="1" s="1"/>
  <c r="AE206" i="1" s="1"/>
  <c r="AF206" i="1" s="1"/>
  <c r="Z206" i="1"/>
  <c r="AD205" i="1"/>
  <c r="AE205" i="1" s="1"/>
  <c r="AF205" i="1" s="1"/>
  <c r="AC205" i="1"/>
  <c r="AB205" i="1"/>
  <c r="AA205" i="1"/>
  <c r="Z205" i="1"/>
  <c r="AD204" i="1"/>
  <c r="AE204" i="1" s="1"/>
  <c r="AC204" i="1"/>
  <c r="AF204" i="1" s="1"/>
  <c r="AB204" i="1"/>
  <c r="AA204" i="1"/>
  <c r="Z204" i="1"/>
  <c r="AC203" i="1"/>
  <c r="AF203" i="1" s="1"/>
  <c r="AB203" i="1"/>
  <c r="AD203" i="1" s="1"/>
  <c r="AE203" i="1" s="1"/>
  <c r="AA203" i="1"/>
  <c r="Z203" i="1"/>
  <c r="AC202" i="1"/>
  <c r="AB202" i="1"/>
  <c r="AA202" i="1"/>
  <c r="AD202" i="1" s="1"/>
  <c r="AE202" i="1" s="1"/>
  <c r="AF202" i="1" s="1"/>
  <c r="Z202" i="1"/>
  <c r="AC201" i="1"/>
  <c r="AB201" i="1"/>
  <c r="AA201" i="1"/>
  <c r="AD201" i="1" s="1"/>
  <c r="AE201" i="1" s="1"/>
  <c r="AF201" i="1" s="1"/>
  <c r="Z201" i="1"/>
  <c r="AD200" i="1"/>
  <c r="AC200" i="1"/>
  <c r="AF200" i="1" s="1"/>
  <c r="AB200" i="1"/>
  <c r="AA200" i="1"/>
  <c r="Z200" i="1"/>
  <c r="AE200" i="1" s="1"/>
  <c r="AD199" i="1"/>
  <c r="AE199" i="1" s="1"/>
  <c r="AF199" i="1" s="1"/>
  <c r="AC199" i="1"/>
  <c r="AB199" i="1"/>
  <c r="AA199" i="1"/>
  <c r="Z199" i="1"/>
  <c r="AC198" i="1"/>
  <c r="AB198" i="1"/>
  <c r="AA198" i="1"/>
  <c r="AD198" i="1" s="1"/>
  <c r="AE198" i="1" s="1"/>
  <c r="AF198" i="1" s="1"/>
  <c r="Z198" i="1"/>
  <c r="AD197" i="1"/>
  <c r="AE197" i="1" s="1"/>
  <c r="AF197" i="1" s="1"/>
  <c r="AC197" i="1"/>
  <c r="AB197" i="1"/>
  <c r="AA197" i="1"/>
  <c r="Z197" i="1"/>
  <c r="AD196" i="1"/>
  <c r="AE196" i="1" s="1"/>
  <c r="AC196" i="1"/>
  <c r="AF196" i="1" s="1"/>
  <c r="AB196" i="1"/>
  <c r="AA196" i="1"/>
  <c r="Z196" i="1"/>
  <c r="AC195" i="1"/>
  <c r="AF195" i="1" s="1"/>
  <c r="AB195" i="1"/>
  <c r="AD195" i="1" s="1"/>
  <c r="AE195" i="1" s="1"/>
  <c r="AA195" i="1"/>
  <c r="Z195" i="1"/>
  <c r="AC194" i="1"/>
  <c r="AB194" i="1"/>
  <c r="AA194" i="1"/>
  <c r="AD194" i="1" s="1"/>
  <c r="AE194" i="1" s="1"/>
  <c r="AF194" i="1" s="1"/>
  <c r="Z194" i="1"/>
  <c r="AC193" i="1"/>
  <c r="AB193" i="1"/>
  <c r="AA193" i="1"/>
  <c r="AD193" i="1" s="1"/>
  <c r="AE193" i="1" s="1"/>
  <c r="AF193" i="1" s="1"/>
  <c r="Z193" i="1"/>
  <c r="AD192" i="1"/>
  <c r="AC192" i="1"/>
  <c r="AB192" i="1"/>
  <c r="AA192" i="1"/>
  <c r="Z192" i="1"/>
  <c r="AE192" i="1" s="1"/>
  <c r="AD191" i="1"/>
  <c r="AE191" i="1" s="1"/>
  <c r="AF191" i="1" s="1"/>
  <c r="AC191" i="1"/>
  <c r="AB191" i="1"/>
  <c r="AA191" i="1"/>
  <c r="Z191" i="1"/>
  <c r="AE190" i="1"/>
  <c r="AF190" i="1" s="1"/>
  <c r="AC190" i="1"/>
  <c r="AB190" i="1"/>
  <c r="AA190" i="1"/>
  <c r="AD190" i="1" s="1"/>
  <c r="Z190" i="1"/>
  <c r="AD189" i="1"/>
  <c r="AE189" i="1" s="1"/>
  <c r="AF189" i="1" s="1"/>
  <c r="AC189" i="1"/>
  <c r="AB189" i="1"/>
  <c r="AA189" i="1"/>
  <c r="Z189" i="1"/>
  <c r="AD188" i="1"/>
  <c r="AE188" i="1" s="1"/>
  <c r="AC188" i="1"/>
  <c r="AF188" i="1" s="1"/>
  <c r="AB188" i="1"/>
  <c r="AA188" i="1"/>
  <c r="Z188" i="1"/>
  <c r="AC187" i="1"/>
  <c r="AB187" i="1"/>
  <c r="AD187" i="1" s="1"/>
  <c r="AE187" i="1" s="1"/>
  <c r="AA187" i="1"/>
  <c r="Z187" i="1"/>
  <c r="AC186" i="1"/>
  <c r="AB186" i="1"/>
  <c r="AA186" i="1"/>
  <c r="AD186" i="1" s="1"/>
  <c r="AE186" i="1" s="1"/>
  <c r="AF186" i="1" s="1"/>
  <c r="Z186" i="1"/>
  <c r="AC185" i="1"/>
  <c r="AB185" i="1"/>
  <c r="AA185" i="1"/>
  <c r="AD185" i="1" s="1"/>
  <c r="AE185" i="1" s="1"/>
  <c r="AF185" i="1" s="1"/>
  <c r="Z185" i="1"/>
  <c r="AD184" i="1"/>
  <c r="AC184" i="1"/>
  <c r="AB184" i="1"/>
  <c r="AA184" i="1"/>
  <c r="Z184" i="1"/>
  <c r="AE184" i="1" s="1"/>
  <c r="AF183" i="1"/>
  <c r="AD183" i="1"/>
  <c r="AE183" i="1" s="1"/>
  <c r="AC183" i="1"/>
  <c r="AB183" i="1"/>
  <c r="AA183" i="1"/>
  <c r="Z183" i="1"/>
  <c r="AE182" i="1"/>
  <c r="AF182" i="1" s="1"/>
  <c r="AC182" i="1"/>
  <c r="AB182" i="1"/>
  <c r="AA182" i="1"/>
  <c r="AD182" i="1" s="1"/>
  <c r="Z182" i="1"/>
  <c r="AD181" i="1"/>
  <c r="AE181" i="1" s="1"/>
  <c r="AF181" i="1" s="1"/>
  <c r="AC181" i="1"/>
  <c r="AB181" i="1"/>
  <c r="AA181" i="1"/>
  <c r="Z181" i="1"/>
  <c r="AD180" i="1"/>
  <c r="AE180" i="1" s="1"/>
  <c r="AC180" i="1"/>
  <c r="AF180" i="1" s="1"/>
  <c r="AB180" i="1"/>
  <c r="AA180" i="1"/>
  <c r="Z180" i="1"/>
  <c r="AC179" i="1"/>
  <c r="AB179" i="1"/>
  <c r="AD179" i="1" s="1"/>
  <c r="AE179" i="1" s="1"/>
  <c r="AA179" i="1"/>
  <c r="Z179" i="1"/>
  <c r="AC178" i="1"/>
  <c r="AB178" i="1"/>
  <c r="AA178" i="1"/>
  <c r="AD178" i="1" s="1"/>
  <c r="AE178" i="1" s="1"/>
  <c r="AF178" i="1" s="1"/>
  <c r="Z178" i="1"/>
  <c r="AC177" i="1"/>
  <c r="AB177" i="1"/>
  <c r="AA177" i="1"/>
  <c r="AD177" i="1" s="1"/>
  <c r="AE177" i="1" s="1"/>
  <c r="AF177" i="1" s="1"/>
  <c r="Z177" i="1"/>
  <c r="AD176" i="1"/>
  <c r="AC176" i="1"/>
  <c r="AB176" i="1"/>
  <c r="AA176" i="1"/>
  <c r="Z176" i="1"/>
  <c r="AE176" i="1" s="1"/>
  <c r="AF175" i="1"/>
  <c r="AD175" i="1"/>
  <c r="AE175" i="1" s="1"/>
  <c r="AC175" i="1"/>
  <c r="AB175" i="1"/>
  <c r="AA175" i="1"/>
  <c r="Z175" i="1"/>
  <c r="AE174" i="1"/>
  <c r="AF174" i="1" s="1"/>
  <c r="AC174" i="1"/>
  <c r="AB174" i="1"/>
  <c r="AA174" i="1"/>
  <c r="AD174" i="1" s="1"/>
  <c r="Z174" i="1"/>
  <c r="AC173" i="1"/>
  <c r="AB173" i="1"/>
  <c r="AD173" i="1" s="1"/>
  <c r="AE173" i="1" s="1"/>
  <c r="AF173" i="1" s="1"/>
  <c r="AA173" i="1"/>
  <c r="Z173" i="1"/>
  <c r="AC172" i="1"/>
  <c r="AB172" i="1"/>
  <c r="AA172" i="1"/>
  <c r="AD172" i="1" s="1"/>
  <c r="AE172" i="1" s="1"/>
  <c r="Z172" i="1"/>
  <c r="AC171" i="1"/>
  <c r="AB171" i="1"/>
  <c r="AD171" i="1" s="1"/>
  <c r="AE171" i="1" s="1"/>
  <c r="AA171" i="1"/>
  <c r="Z171" i="1"/>
  <c r="AC170" i="1"/>
  <c r="AB170" i="1"/>
  <c r="AA170" i="1"/>
  <c r="AD170" i="1" s="1"/>
  <c r="AE170" i="1" s="1"/>
  <c r="AF170" i="1" s="1"/>
  <c r="Z170" i="1"/>
  <c r="AC169" i="1"/>
  <c r="AB169" i="1"/>
  <c r="AA169" i="1"/>
  <c r="AD169" i="1" s="1"/>
  <c r="Z169" i="1"/>
  <c r="AD168" i="1"/>
  <c r="AC168" i="1"/>
  <c r="AB168" i="1"/>
  <c r="AA168" i="1"/>
  <c r="Z168" i="1"/>
  <c r="AE168" i="1" s="1"/>
  <c r="AD167" i="1"/>
  <c r="AE167" i="1" s="1"/>
  <c r="AF167" i="1" s="1"/>
  <c r="AC167" i="1"/>
  <c r="AB167" i="1"/>
  <c r="AA167" i="1"/>
  <c r="Z167" i="1"/>
  <c r="AF166" i="1"/>
  <c r="AE166" i="1"/>
  <c r="AC166" i="1"/>
  <c r="AB166" i="1"/>
  <c r="AA166" i="1"/>
  <c r="AD166" i="1" s="1"/>
  <c r="Z166" i="1"/>
  <c r="AC165" i="1"/>
  <c r="AB165" i="1"/>
  <c r="AD165" i="1" s="1"/>
  <c r="AE165" i="1" s="1"/>
  <c r="AF165" i="1" s="1"/>
  <c r="AA165" i="1"/>
  <c r="Z165" i="1"/>
  <c r="AC164" i="1"/>
  <c r="AB164" i="1"/>
  <c r="AA164" i="1"/>
  <c r="AD164" i="1" s="1"/>
  <c r="AE164" i="1" s="1"/>
  <c r="Z164" i="1"/>
  <c r="AC163" i="1"/>
  <c r="AF163" i="1" s="1"/>
  <c r="AB163" i="1"/>
  <c r="AD163" i="1" s="1"/>
  <c r="AE163" i="1" s="1"/>
  <c r="AA163" i="1"/>
  <c r="Z163" i="1"/>
  <c r="AC162" i="1"/>
  <c r="AB162" i="1"/>
  <c r="AA162" i="1"/>
  <c r="AD162" i="1" s="1"/>
  <c r="AE162" i="1" s="1"/>
  <c r="AF162" i="1" s="1"/>
  <c r="Z162" i="1"/>
  <c r="AC161" i="1"/>
  <c r="AB161" i="1"/>
  <c r="AA161" i="1"/>
  <c r="AD161" i="1" s="1"/>
  <c r="Z161" i="1"/>
  <c r="AD160" i="1"/>
  <c r="AE160" i="1" s="1"/>
  <c r="AC160" i="1"/>
  <c r="AB160" i="1"/>
  <c r="AA160" i="1"/>
  <c r="Z160" i="1"/>
  <c r="AD159" i="1"/>
  <c r="AE159" i="1" s="1"/>
  <c r="AC159" i="1"/>
  <c r="AF159" i="1" s="1"/>
  <c r="AB159" i="1"/>
  <c r="AA159" i="1"/>
  <c r="Z159" i="1"/>
  <c r="AC158" i="1"/>
  <c r="AB158" i="1"/>
  <c r="AA158" i="1"/>
  <c r="Z158" i="1"/>
  <c r="AE157" i="1"/>
  <c r="AF157" i="1" s="1"/>
  <c r="AD157" i="1"/>
  <c r="AC157" i="1"/>
  <c r="AB157" i="1"/>
  <c r="AA157" i="1"/>
  <c r="Z157" i="1"/>
  <c r="AC156" i="1"/>
  <c r="AB156" i="1"/>
  <c r="AA156" i="1"/>
  <c r="AD156" i="1" s="1"/>
  <c r="AE156" i="1" s="1"/>
  <c r="Z156" i="1"/>
  <c r="AC155" i="1"/>
  <c r="AB155" i="1"/>
  <c r="AD155" i="1" s="1"/>
  <c r="AA155" i="1"/>
  <c r="Z155" i="1"/>
  <c r="AC154" i="1"/>
  <c r="AB154" i="1"/>
  <c r="AA154" i="1"/>
  <c r="Z154" i="1"/>
  <c r="AC153" i="1"/>
  <c r="AB153" i="1"/>
  <c r="AA153" i="1"/>
  <c r="AD153" i="1" s="1"/>
  <c r="AE153" i="1" s="1"/>
  <c r="AF153" i="1" s="1"/>
  <c r="Z153" i="1"/>
  <c r="AD152" i="1"/>
  <c r="AE152" i="1" s="1"/>
  <c r="AC152" i="1"/>
  <c r="AB152" i="1"/>
  <c r="AA152" i="1"/>
  <c r="Z152" i="1"/>
  <c r="AF151" i="1"/>
  <c r="AD151" i="1"/>
  <c r="AE151" i="1" s="1"/>
  <c r="AC151" i="1"/>
  <c r="AB151" i="1"/>
  <c r="AA151" i="1"/>
  <c r="Z151" i="1"/>
  <c r="AC150" i="1"/>
  <c r="AB150" i="1"/>
  <c r="AA150" i="1"/>
  <c r="Z150" i="1"/>
  <c r="AC149" i="1"/>
  <c r="AB149" i="1"/>
  <c r="AA149" i="1"/>
  <c r="AD149" i="1" s="1"/>
  <c r="AE149" i="1" s="1"/>
  <c r="AF149" i="1" s="1"/>
  <c r="Z149" i="1"/>
  <c r="AC148" i="1"/>
  <c r="AB148" i="1"/>
  <c r="AA148" i="1"/>
  <c r="AD148" i="1" s="1"/>
  <c r="AE148" i="1" s="1"/>
  <c r="Z148" i="1"/>
  <c r="AC147" i="1"/>
  <c r="AB147" i="1"/>
  <c r="AD147" i="1" s="1"/>
  <c r="AE147" i="1" s="1"/>
  <c r="AA147" i="1"/>
  <c r="Z147" i="1"/>
  <c r="AC146" i="1"/>
  <c r="AB146" i="1"/>
  <c r="AA146" i="1"/>
  <c r="Z146" i="1"/>
  <c r="AF145" i="1"/>
  <c r="AE145" i="1"/>
  <c r="AC145" i="1"/>
  <c r="AB145" i="1"/>
  <c r="AA145" i="1"/>
  <c r="AD145" i="1" s="1"/>
  <c r="Z145" i="1"/>
  <c r="AD144" i="1"/>
  <c r="AE144" i="1" s="1"/>
  <c r="AC144" i="1"/>
  <c r="AB144" i="1"/>
  <c r="AA144" i="1"/>
  <c r="Z144" i="1"/>
  <c r="AD143" i="1"/>
  <c r="AE143" i="1" s="1"/>
  <c r="AC143" i="1"/>
  <c r="AF143" i="1" s="1"/>
  <c r="AB143" i="1"/>
  <c r="AA143" i="1"/>
  <c r="Z143" i="1"/>
  <c r="AC142" i="1"/>
  <c r="AB142" i="1"/>
  <c r="AA142" i="1"/>
  <c r="Z142" i="1"/>
  <c r="AE141" i="1"/>
  <c r="AF141" i="1" s="1"/>
  <c r="AD141" i="1"/>
  <c r="AC141" i="1"/>
  <c r="AB141" i="1"/>
  <c r="AA141" i="1"/>
  <c r="Z141" i="1"/>
  <c r="AC140" i="1"/>
  <c r="AB140" i="1"/>
  <c r="AA140" i="1"/>
  <c r="AD140" i="1" s="1"/>
  <c r="AE140" i="1" s="1"/>
  <c r="Z140" i="1"/>
  <c r="AC139" i="1"/>
  <c r="AB139" i="1"/>
  <c r="AD139" i="1" s="1"/>
  <c r="AA139" i="1"/>
  <c r="Z139" i="1"/>
  <c r="AC138" i="1"/>
  <c r="AB138" i="1"/>
  <c r="AA138" i="1"/>
  <c r="Z138" i="1"/>
  <c r="AC137" i="1"/>
  <c r="AB137" i="1"/>
  <c r="AA137" i="1"/>
  <c r="AD137" i="1" s="1"/>
  <c r="AE137" i="1" s="1"/>
  <c r="AF137" i="1" s="1"/>
  <c r="Z137" i="1"/>
  <c r="AD136" i="1"/>
  <c r="AC136" i="1"/>
  <c r="AB136" i="1"/>
  <c r="AA136" i="1"/>
  <c r="Z136" i="1"/>
  <c r="AE136" i="1" s="1"/>
  <c r="AF135" i="1"/>
  <c r="AD135" i="1"/>
  <c r="AE135" i="1" s="1"/>
  <c r="AC135" i="1"/>
  <c r="AB135" i="1"/>
  <c r="AA135" i="1"/>
  <c r="Z135" i="1"/>
  <c r="AE134" i="1"/>
  <c r="AC134" i="1"/>
  <c r="AF134" i="1" s="1"/>
  <c r="AB134" i="1"/>
  <c r="AA134" i="1"/>
  <c r="AD134" i="1" s="1"/>
  <c r="Z134" i="1"/>
  <c r="AC133" i="1"/>
  <c r="AB133" i="1"/>
  <c r="AA133" i="1"/>
  <c r="AD133" i="1" s="1"/>
  <c r="AE133" i="1" s="1"/>
  <c r="AF133" i="1" s="1"/>
  <c r="Z133" i="1"/>
  <c r="AD132" i="1"/>
  <c r="AE132" i="1" s="1"/>
  <c r="AC132" i="1"/>
  <c r="AB132" i="1"/>
  <c r="AA132" i="1"/>
  <c r="Z132" i="1"/>
  <c r="AF131" i="1"/>
  <c r="AC131" i="1"/>
  <c r="AB131" i="1"/>
  <c r="AD131" i="1" s="1"/>
  <c r="AE131" i="1" s="1"/>
  <c r="AA131" i="1"/>
  <c r="Z131" i="1"/>
  <c r="AC130" i="1"/>
  <c r="AB130" i="1"/>
  <c r="AA130" i="1"/>
  <c r="Z130" i="1"/>
  <c r="AC129" i="1"/>
  <c r="AB129" i="1"/>
  <c r="AA129" i="1"/>
  <c r="AD129" i="1" s="1"/>
  <c r="AE129" i="1" s="1"/>
  <c r="AF129" i="1" s="1"/>
  <c r="Z129" i="1"/>
  <c r="AD128" i="1"/>
  <c r="AE128" i="1" s="1"/>
  <c r="AC128" i="1"/>
  <c r="AB128" i="1"/>
  <c r="AA128" i="1"/>
  <c r="Z128" i="1"/>
  <c r="AF127" i="1"/>
  <c r="AD127" i="1"/>
  <c r="AE127" i="1" s="1"/>
  <c r="AC127" i="1"/>
  <c r="AB127" i="1"/>
  <c r="AA127" i="1"/>
  <c r="Z127" i="1"/>
  <c r="AC126" i="1"/>
  <c r="AB126" i="1"/>
  <c r="AA126" i="1"/>
  <c r="Z126" i="1"/>
  <c r="AC125" i="1"/>
  <c r="AB125" i="1"/>
  <c r="AA125" i="1"/>
  <c r="AD125" i="1" s="1"/>
  <c r="AE125" i="1" s="1"/>
  <c r="AF125" i="1" s="1"/>
  <c r="Z125" i="1"/>
  <c r="AC124" i="1"/>
  <c r="AB124" i="1"/>
  <c r="AA124" i="1"/>
  <c r="AD124" i="1" s="1"/>
  <c r="AE124" i="1" s="1"/>
  <c r="Z124" i="1"/>
  <c r="AC123" i="1"/>
  <c r="AF123" i="1" s="1"/>
  <c r="AB123" i="1"/>
  <c r="AD123" i="1" s="1"/>
  <c r="AE123" i="1" s="1"/>
  <c r="AA123" i="1"/>
  <c r="Z123" i="1"/>
  <c r="AC122" i="1"/>
  <c r="AB122" i="1"/>
  <c r="AA122" i="1"/>
  <c r="AD122" i="1" s="1"/>
  <c r="AE122" i="1" s="1"/>
  <c r="AF122" i="1" s="1"/>
  <c r="Z122" i="1"/>
  <c r="AC121" i="1"/>
  <c r="AB121" i="1"/>
  <c r="AA121" i="1"/>
  <c r="AD121" i="1" s="1"/>
  <c r="AE121" i="1" s="1"/>
  <c r="AF121" i="1" s="1"/>
  <c r="Z121" i="1"/>
  <c r="AE120" i="1"/>
  <c r="AD120" i="1"/>
  <c r="AC120" i="1"/>
  <c r="AB120" i="1"/>
  <c r="AA120" i="1"/>
  <c r="Z120" i="1"/>
  <c r="AD119" i="1"/>
  <c r="AE119" i="1" s="1"/>
  <c r="AC119" i="1"/>
  <c r="AF119" i="1" s="1"/>
  <c r="AB119" i="1"/>
  <c r="AA119" i="1"/>
  <c r="Z119" i="1"/>
  <c r="AC118" i="1"/>
  <c r="AB118" i="1"/>
  <c r="AA118" i="1"/>
  <c r="Z118" i="1"/>
  <c r="AC117" i="1"/>
  <c r="AB117" i="1"/>
  <c r="AA117" i="1"/>
  <c r="AD117" i="1" s="1"/>
  <c r="AE117" i="1" s="1"/>
  <c r="AF117" i="1" s="1"/>
  <c r="Z117" i="1"/>
  <c r="AD116" i="1"/>
  <c r="AE116" i="1" s="1"/>
  <c r="AC116" i="1"/>
  <c r="AB116" i="1"/>
  <c r="AA116" i="1"/>
  <c r="Z116" i="1"/>
  <c r="AC115" i="1"/>
  <c r="AF115" i="1" s="1"/>
  <c r="AB115" i="1"/>
  <c r="AD115" i="1" s="1"/>
  <c r="AE115" i="1" s="1"/>
  <c r="AA115" i="1"/>
  <c r="Z115" i="1"/>
  <c r="AC114" i="1"/>
  <c r="AB114" i="1"/>
  <c r="AA114" i="1"/>
  <c r="AD114" i="1" s="1"/>
  <c r="AE114" i="1" s="1"/>
  <c r="AF114" i="1" s="1"/>
  <c r="Z114" i="1"/>
  <c r="AD113" i="1"/>
  <c r="AE113" i="1" s="1"/>
  <c r="AF113" i="1" s="1"/>
  <c r="AC113" i="1"/>
  <c r="AB113" i="1"/>
  <c r="AA113" i="1"/>
  <c r="Z113" i="1"/>
  <c r="AE112" i="1"/>
  <c r="AD112" i="1"/>
  <c r="AC112" i="1"/>
  <c r="AB112" i="1"/>
  <c r="AA112" i="1"/>
  <c r="Z112" i="1"/>
  <c r="AC111" i="1"/>
  <c r="AF111" i="1" s="1"/>
  <c r="AB111" i="1"/>
  <c r="AD111" i="1" s="1"/>
  <c r="AE111" i="1" s="1"/>
  <c r="AA111" i="1"/>
  <c r="Z111" i="1"/>
  <c r="AC110" i="1"/>
  <c r="AB110" i="1"/>
  <c r="AA110" i="1"/>
  <c r="AD110" i="1" s="1"/>
  <c r="AE110" i="1" s="1"/>
  <c r="AF110" i="1" s="1"/>
  <c r="Z110" i="1"/>
  <c r="AC109" i="1"/>
  <c r="AB109" i="1"/>
  <c r="AA109" i="1"/>
  <c r="AD109" i="1" s="1"/>
  <c r="AE109" i="1" s="1"/>
  <c r="AF109" i="1" s="1"/>
  <c r="Z109" i="1"/>
  <c r="AD108" i="1"/>
  <c r="AE108" i="1" s="1"/>
  <c r="AF108" i="1" s="1"/>
  <c r="AC108" i="1"/>
  <c r="AB108" i="1"/>
  <c r="AA108" i="1"/>
  <c r="Z108" i="1"/>
  <c r="AF107" i="1"/>
  <c r="AE107" i="1"/>
  <c r="AD107" i="1"/>
  <c r="AC107" i="1"/>
  <c r="AB107" i="1"/>
  <c r="AA107" i="1"/>
  <c r="Z107" i="1"/>
  <c r="AE106" i="1"/>
  <c r="AF106" i="1" s="1"/>
  <c r="AD106" i="1"/>
  <c r="AC106" i="1"/>
  <c r="AB106" i="1"/>
  <c r="AA106" i="1"/>
  <c r="Z106" i="1"/>
  <c r="AD105" i="1"/>
  <c r="AE105" i="1" s="1"/>
  <c r="AC105" i="1"/>
  <c r="AF105" i="1" s="1"/>
  <c r="AB105" i="1"/>
  <c r="AA105" i="1"/>
  <c r="Z105" i="1"/>
  <c r="AC104" i="1"/>
  <c r="AB104" i="1"/>
  <c r="AA104" i="1"/>
  <c r="AD104" i="1" s="1"/>
  <c r="AE104" i="1" s="1"/>
  <c r="Z104" i="1"/>
  <c r="AC103" i="1"/>
  <c r="AB103" i="1"/>
  <c r="AA103" i="1"/>
  <c r="AD103" i="1" s="1"/>
  <c r="AE103" i="1" s="1"/>
  <c r="AF103" i="1" s="1"/>
  <c r="Z103" i="1"/>
  <c r="AC102" i="1"/>
  <c r="AB102" i="1"/>
  <c r="AA102" i="1"/>
  <c r="AD102" i="1" s="1"/>
  <c r="AE102" i="1" s="1"/>
  <c r="AF102" i="1" s="1"/>
  <c r="Z102" i="1"/>
  <c r="AE101" i="1"/>
  <c r="AF101" i="1" s="1"/>
  <c r="AD101" i="1"/>
  <c r="AC101" i="1"/>
  <c r="AB101" i="1"/>
  <c r="AA101" i="1"/>
  <c r="Z101" i="1"/>
  <c r="AD100" i="1"/>
  <c r="AE100" i="1" s="1"/>
  <c r="AC100" i="1"/>
  <c r="AB100" i="1"/>
  <c r="AA100" i="1"/>
  <c r="Z100" i="1"/>
  <c r="AC99" i="1"/>
  <c r="AF99" i="1" s="1"/>
  <c r="AB99" i="1"/>
  <c r="AD99" i="1" s="1"/>
  <c r="AE99" i="1" s="1"/>
  <c r="AA99" i="1"/>
  <c r="Z99" i="1"/>
  <c r="AC98" i="1"/>
  <c r="AB98" i="1"/>
  <c r="AA98" i="1"/>
  <c r="AD98" i="1" s="1"/>
  <c r="AE98" i="1" s="1"/>
  <c r="Z98" i="1"/>
  <c r="AC97" i="1"/>
  <c r="AB97" i="1"/>
  <c r="AA97" i="1"/>
  <c r="AD97" i="1" s="1"/>
  <c r="AE97" i="1" s="1"/>
  <c r="AF97" i="1" s="1"/>
  <c r="Z97" i="1"/>
  <c r="AD96" i="1"/>
  <c r="AE96" i="1" s="1"/>
  <c r="AC96" i="1"/>
  <c r="AB96" i="1"/>
  <c r="AA96" i="1"/>
  <c r="Z96" i="1"/>
  <c r="AF95" i="1"/>
  <c r="AD95" i="1"/>
  <c r="AE95" i="1" s="1"/>
  <c r="AC95" i="1"/>
  <c r="AB95" i="1"/>
  <c r="AA95" i="1"/>
  <c r="Z95" i="1"/>
  <c r="AC94" i="1"/>
  <c r="AB94" i="1"/>
  <c r="AA94" i="1"/>
  <c r="Z94" i="1"/>
  <c r="AC93" i="1"/>
  <c r="AB93" i="1"/>
  <c r="AA93" i="1"/>
  <c r="AD93" i="1" s="1"/>
  <c r="AE93" i="1" s="1"/>
  <c r="AF93" i="1" s="1"/>
  <c r="Z93" i="1"/>
  <c r="AC92" i="1"/>
  <c r="AB92" i="1"/>
  <c r="AA92" i="1"/>
  <c r="AD92" i="1" s="1"/>
  <c r="AE92" i="1" s="1"/>
  <c r="AF92" i="1" s="1"/>
  <c r="Z92" i="1"/>
  <c r="AD91" i="1"/>
  <c r="AC91" i="1"/>
  <c r="AF91" i="1" s="1"/>
  <c r="AB91" i="1"/>
  <c r="AA91" i="1"/>
  <c r="Z91" i="1"/>
  <c r="AE91" i="1" s="1"/>
  <c r="AD90" i="1"/>
  <c r="AE90" i="1" s="1"/>
  <c r="AF90" i="1" s="1"/>
  <c r="AC90" i="1"/>
  <c r="AB90" i="1"/>
  <c r="AA90" i="1"/>
  <c r="Z90" i="1"/>
  <c r="AC89" i="1"/>
  <c r="AB89" i="1"/>
  <c r="AA89" i="1"/>
  <c r="AD89" i="1" s="1"/>
  <c r="AE89" i="1" s="1"/>
  <c r="AF89" i="1" s="1"/>
  <c r="Z89" i="1"/>
  <c r="AD88" i="1"/>
  <c r="AE88" i="1" s="1"/>
  <c r="AC88" i="1"/>
  <c r="AB88" i="1"/>
  <c r="AA88" i="1"/>
  <c r="Z88" i="1"/>
  <c r="AC87" i="1"/>
  <c r="AF87" i="1" s="1"/>
  <c r="AB87" i="1"/>
  <c r="AA87" i="1"/>
  <c r="AD87" i="1" s="1"/>
  <c r="AE87" i="1" s="1"/>
  <c r="Z87" i="1"/>
  <c r="AC86" i="1"/>
  <c r="AB86" i="1"/>
  <c r="AA86" i="1"/>
  <c r="AD86" i="1" s="1"/>
  <c r="AE86" i="1" s="1"/>
  <c r="AF86" i="1" s="1"/>
  <c r="Z86" i="1"/>
  <c r="AD85" i="1"/>
  <c r="AE85" i="1" s="1"/>
  <c r="AF85" i="1" s="1"/>
  <c r="AC85" i="1"/>
  <c r="AB85" i="1"/>
  <c r="AA85" i="1"/>
  <c r="Z85" i="1"/>
  <c r="AC84" i="1"/>
  <c r="AB84" i="1"/>
  <c r="AA84" i="1"/>
  <c r="AD84" i="1" s="1"/>
  <c r="AE84" i="1" s="1"/>
  <c r="AF84" i="1" s="1"/>
  <c r="Z84" i="1"/>
  <c r="AE83" i="1"/>
  <c r="AF83" i="1" s="1"/>
  <c r="AD83" i="1"/>
  <c r="AC83" i="1"/>
  <c r="AB83" i="1"/>
  <c r="AA83" i="1"/>
  <c r="Z83" i="1"/>
  <c r="AD82" i="1"/>
  <c r="AE82" i="1" s="1"/>
  <c r="AC82" i="1"/>
  <c r="AF82" i="1" s="1"/>
  <c r="AB82" i="1"/>
  <c r="AA82" i="1"/>
  <c r="Z82" i="1"/>
  <c r="AC81" i="1"/>
  <c r="AB81" i="1"/>
  <c r="AD81" i="1" s="1"/>
  <c r="AE81" i="1" s="1"/>
  <c r="AA81" i="1"/>
  <c r="Z81" i="1"/>
  <c r="AC80" i="1"/>
  <c r="AF80" i="1" s="1"/>
  <c r="AB80" i="1"/>
  <c r="AA80" i="1"/>
  <c r="AD80" i="1" s="1"/>
  <c r="AE80" i="1" s="1"/>
  <c r="Z80" i="1"/>
  <c r="AC79" i="1"/>
  <c r="AB79" i="1"/>
  <c r="AA79" i="1"/>
  <c r="AD79" i="1" s="1"/>
  <c r="AE79" i="1" s="1"/>
  <c r="AF79" i="1" s="1"/>
  <c r="Z79" i="1"/>
  <c r="AC78" i="1"/>
  <c r="AF78" i="1" s="1"/>
  <c r="AB78" i="1"/>
  <c r="AA78" i="1"/>
  <c r="AD78" i="1" s="1"/>
  <c r="AE78" i="1" s="1"/>
  <c r="Z78" i="1"/>
  <c r="AD77" i="1"/>
  <c r="AE77" i="1" s="1"/>
  <c r="AF77" i="1" s="1"/>
  <c r="AC77" i="1"/>
  <c r="AB77" i="1"/>
  <c r="AA77" i="1"/>
  <c r="Z77" i="1"/>
  <c r="AC76" i="1"/>
  <c r="AB76" i="1"/>
  <c r="AA76" i="1"/>
  <c r="AD76" i="1" s="1"/>
  <c r="AE76" i="1" s="1"/>
  <c r="AF76" i="1" s="1"/>
  <c r="Z76" i="1"/>
  <c r="AE75" i="1"/>
  <c r="AF75" i="1" s="1"/>
  <c r="AD75" i="1"/>
  <c r="AC75" i="1"/>
  <c r="AB75" i="1"/>
  <c r="AA75" i="1"/>
  <c r="Z75" i="1"/>
  <c r="AD74" i="1"/>
  <c r="AE74" i="1" s="1"/>
  <c r="AC74" i="1"/>
  <c r="AF74" i="1" s="1"/>
  <c r="AB74" i="1"/>
  <c r="AA74" i="1"/>
  <c r="Z74" i="1"/>
  <c r="AC73" i="1"/>
  <c r="AF73" i="1" s="1"/>
  <c r="AB73" i="1"/>
  <c r="AD73" i="1" s="1"/>
  <c r="AE73" i="1" s="1"/>
  <c r="AA73" i="1"/>
  <c r="Z73" i="1"/>
  <c r="AC72" i="1"/>
  <c r="AB72" i="1"/>
  <c r="AA72" i="1"/>
  <c r="AD72" i="1" s="1"/>
  <c r="AE72" i="1" s="1"/>
  <c r="Z72" i="1"/>
  <c r="AC71" i="1"/>
  <c r="AB71" i="1"/>
  <c r="AA71" i="1"/>
  <c r="AD71" i="1" s="1"/>
  <c r="AE71" i="1" s="1"/>
  <c r="AF71" i="1" s="1"/>
  <c r="Z71" i="1"/>
  <c r="AC70" i="1"/>
  <c r="AB70" i="1"/>
  <c r="AA70" i="1"/>
  <c r="AD70" i="1" s="1"/>
  <c r="AE70" i="1" s="1"/>
  <c r="Z70" i="1"/>
  <c r="AD69" i="1"/>
  <c r="AE69" i="1" s="1"/>
  <c r="AF69" i="1" s="1"/>
  <c r="AC69" i="1"/>
  <c r="AB69" i="1"/>
  <c r="AA69" i="1"/>
  <c r="Z69" i="1"/>
  <c r="AC68" i="1"/>
  <c r="AB68" i="1"/>
  <c r="AA68" i="1"/>
  <c r="AD68" i="1" s="1"/>
  <c r="AE68" i="1" s="1"/>
  <c r="AF68" i="1" s="1"/>
  <c r="Z68" i="1"/>
  <c r="AE67" i="1"/>
  <c r="AF67" i="1" s="1"/>
  <c r="AD67" i="1"/>
  <c r="AC67" i="1"/>
  <c r="AB67" i="1"/>
  <c r="AA67" i="1"/>
  <c r="Z67" i="1"/>
  <c r="AD66" i="1"/>
  <c r="AE66" i="1" s="1"/>
  <c r="AC66" i="1"/>
  <c r="AF66" i="1" s="1"/>
  <c r="AB66" i="1"/>
  <c r="AA66" i="1"/>
  <c r="Z66" i="1"/>
  <c r="AC65" i="1"/>
  <c r="AB65" i="1"/>
  <c r="AD65" i="1" s="1"/>
  <c r="AE65" i="1" s="1"/>
  <c r="AA65" i="1"/>
  <c r="Z65" i="1"/>
  <c r="AC64" i="1"/>
  <c r="AF64" i="1" s="1"/>
  <c r="AB64" i="1"/>
  <c r="AA64" i="1"/>
  <c r="AD64" i="1" s="1"/>
  <c r="AE64" i="1" s="1"/>
  <c r="Z64" i="1"/>
  <c r="AC63" i="1"/>
  <c r="AB63" i="1"/>
  <c r="AA63" i="1"/>
  <c r="AD63" i="1" s="1"/>
  <c r="AE63" i="1" s="1"/>
  <c r="AF63" i="1" s="1"/>
  <c r="Z63" i="1"/>
  <c r="AC62" i="1"/>
  <c r="AF62" i="1" s="1"/>
  <c r="AB62" i="1"/>
  <c r="AA62" i="1"/>
  <c r="AD62" i="1" s="1"/>
  <c r="AE62" i="1" s="1"/>
  <c r="Z62" i="1"/>
  <c r="AD61" i="1"/>
  <c r="AE61" i="1" s="1"/>
  <c r="AF61" i="1" s="1"/>
  <c r="AC61" i="1"/>
  <c r="AB61" i="1"/>
  <c r="AA61" i="1"/>
  <c r="Z61" i="1"/>
  <c r="AC60" i="1"/>
  <c r="AB60" i="1"/>
  <c r="AA60" i="1"/>
  <c r="AD60" i="1" s="1"/>
  <c r="AE60" i="1" s="1"/>
  <c r="AF60" i="1" s="1"/>
  <c r="Z60" i="1"/>
  <c r="AE59" i="1"/>
  <c r="AF59" i="1" s="1"/>
  <c r="AD59" i="1"/>
  <c r="AC59" i="1"/>
  <c r="AB59" i="1"/>
  <c r="AA59" i="1"/>
  <c r="Z59" i="1"/>
  <c r="AD58" i="1"/>
  <c r="AE58" i="1" s="1"/>
  <c r="AC58" i="1"/>
  <c r="AF58" i="1" s="1"/>
  <c r="AB58" i="1"/>
  <c r="AA58" i="1"/>
  <c r="Z58" i="1"/>
  <c r="AC57" i="1"/>
  <c r="AF57" i="1" s="1"/>
  <c r="AB57" i="1"/>
  <c r="AD57" i="1" s="1"/>
  <c r="AE57" i="1" s="1"/>
  <c r="AA57" i="1"/>
  <c r="Z57" i="1"/>
  <c r="AC56" i="1"/>
  <c r="AB56" i="1"/>
  <c r="AA56" i="1"/>
  <c r="AD56" i="1" s="1"/>
  <c r="AE56" i="1" s="1"/>
  <c r="Z56" i="1"/>
  <c r="AC55" i="1"/>
  <c r="AB55" i="1"/>
  <c r="AA55" i="1"/>
  <c r="AD55" i="1" s="1"/>
  <c r="AE55" i="1" s="1"/>
  <c r="AF55" i="1" s="1"/>
  <c r="Z55" i="1"/>
  <c r="AC54" i="1"/>
  <c r="AB54" i="1"/>
  <c r="AA54" i="1"/>
  <c r="AD54" i="1" s="1"/>
  <c r="AE54" i="1" s="1"/>
  <c r="Z54" i="1"/>
  <c r="AD53" i="1"/>
  <c r="AE53" i="1" s="1"/>
  <c r="AF53" i="1" s="1"/>
  <c r="AC53" i="1"/>
  <c r="AB53" i="1"/>
  <c r="AA53" i="1"/>
  <c r="Z53" i="1"/>
  <c r="AC52" i="1"/>
  <c r="AB52" i="1"/>
  <c r="AA52" i="1"/>
  <c r="AD52" i="1" s="1"/>
  <c r="AE52" i="1" s="1"/>
  <c r="AF52" i="1" s="1"/>
  <c r="Z52" i="1"/>
  <c r="AE51" i="1"/>
  <c r="AF51" i="1" s="1"/>
  <c r="AD51" i="1"/>
  <c r="AC51" i="1"/>
  <c r="AB51" i="1"/>
  <c r="AA51" i="1"/>
  <c r="Z51" i="1"/>
  <c r="AD50" i="1"/>
  <c r="AE50" i="1" s="1"/>
  <c r="AC50" i="1"/>
  <c r="AF50" i="1" s="1"/>
  <c r="AB50" i="1"/>
  <c r="AA50" i="1"/>
  <c r="Z50" i="1"/>
  <c r="AC49" i="1"/>
  <c r="AB49" i="1"/>
  <c r="AD49" i="1" s="1"/>
  <c r="AE49" i="1" s="1"/>
  <c r="AA49" i="1"/>
  <c r="Z49" i="1"/>
  <c r="AC48" i="1"/>
  <c r="AF48" i="1" s="1"/>
  <c r="AB48" i="1"/>
  <c r="AA48" i="1"/>
  <c r="AD48" i="1" s="1"/>
  <c r="AE48" i="1" s="1"/>
  <c r="Z48" i="1"/>
  <c r="AC47" i="1"/>
  <c r="AB47" i="1"/>
  <c r="AA47" i="1"/>
  <c r="AD47" i="1" s="1"/>
  <c r="AE47" i="1" s="1"/>
  <c r="AF47" i="1" s="1"/>
  <c r="Z47" i="1"/>
  <c r="AC46" i="1"/>
  <c r="AF46" i="1" s="1"/>
  <c r="AB46" i="1"/>
  <c r="AA46" i="1"/>
  <c r="AD46" i="1" s="1"/>
  <c r="AE46" i="1" s="1"/>
  <c r="Z46" i="1"/>
  <c r="AD45" i="1"/>
  <c r="AE45" i="1" s="1"/>
  <c r="AF45" i="1" s="1"/>
  <c r="AC45" i="1"/>
  <c r="AB45" i="1"/>
  <c r="AA45" i="1"/>
  <c r="Z45" i="1"/>
  <c r="AC44" i="1"/>
  <c r="AB44" i="1"/>
  <c r="AA44" i="1"/>
  <c r="AD44" i="1" s="1"/>
  <c r="AE44" i="1" s="1"/>
  <c r="AF44" i="1" s="1"/>
  <c r="Z44" i="1"/>
  <c r="AE43" i="1"/>
  <c r="AF43" i="1" s="1"/>
  <c r="AD43" i="1"/>
  <c r="AC43" i="1"/>
  <c r="AB43" i="1"/>
  <c r="AA43" i="1"/>
  <c r="Z43" i="1"/>
  <c r="AD42" i="1"/>
  <c r="AE42" i="1" s="1"/>
  <c r="AC42" i="1"/>
  <c r="AF42" i="1" s="1"/>
  <c r="AB42" i="1"/>
  <c r="AA42" i="1"/>
  <c r="Z42" i="1"/>
  <c r="AC41" i="1"/>
  <c r="AF41" i="1" s="1"/>
  <c r="AB41" i="1"/>
  <c r="AD41" i="1" s="1"/>
  <c r="AE41" i="1" s="1"/>
  <c r="AA41" i="1"/>
  <c r="Z41" i="1"/>
  <c r="AC40" i="1"/>
  <c r="AB40" i="1"/>
  <c r="AA40" i="1"/>
  <c r="AD40" i="1" s="1"/>
  <c r="AE40" i="1" s="1"/>
  <c r="Z40" i="1"/>
  <c r="AC39" i="1"/>
  <c r="AB39" i="1"/>
  <c r="AA39" i="1"/>
  <c r="AD39" i="1" s="1"/>
  <c r="AE39" i="1" s="1"/>
  <c r="AF39" i="1" s="1"/>
  <c r="Z39" i="1"/>
  <c r="AC38" i="1"/>
  <c r="AB38" i="1"/>
  <c r="AA38" i="1"/>
  <c r="AD38" i="1" s="1"/>
  <c r="AE38" i="1" s="1"/>
  <c r="Z38" i="1"/>
  <c r="AD37" i="1"/>
  <c r="AE37" i="1" s="1"/>
  <c r="AF37" i="1" s="1"/>
  <c r="AC37" i="1"/>
  <c r="AB37" i="1"/>
  <c r="AA37" i="1"/>
  <c r="Z37" i="1"/>
  <c r="AC36" i="1"/>
  <c r="AB36" i="1"/>
  <c r="AA36" i="1"/>
  <c r="AD36" i="1" s="1"/>
  <c r="AE36" i="1" s="1"/>
  <c r="AF36" i="1" s="1"/>
  <c r="Z36" i="1"/>
  <c r="AE35" i="1"/>
  <c r="AF35" i="1" s="1"/>
  <c r="AD35" i="1"/>
  <c r="AC35" i="1"/>
  <c r="AB35" i="1"/>
  <c r="AA35" i="1"/>
  <c r="Z35" i="1"/>
  <c r="AD34" i="1"/>
  <c r="AE34" i="1" s="1"/>
  <c r="AC34" i="1"/>
  <c r="AF34" i="1" s="1"/>
  <c r="AB34" i="1"/>
  <c r="AA34" i="1"/>
  <c r="Z34" i="1"/>
  <c r="AC33" i="1"/>
  <c r="AB33" i="1"/>
  <c r="AD33" i="1" s="1"/>
  <c r="AE33" i="1" s="1"/>
  <c r="AA33" i="1"/>
  <c r="Z33" i="1"/>
  <c r="AC32" i="1"/>
  <c r="AF32" i="1" s="1"/>
  <c r="AB32" i="1"/>
  <c r="AA32" i="1"/>
  <c r="AD32" i="1" s="1"/>
  <c r="AE32" i="1" s="1"/>
  <c r="Z32" i="1"/>
  <c r="AC31" i="1"/>
  <c r="AB31" i="1"/>
  <c r="AA31" i="1"/>
  <c r="AD31" i="1" s="1"/>
  <c r="AE31" i="1" s="1"/>
  <c r="AF31" i="1" s="1"/>
  <c r="Z31" i="1"/>
  <c r="AC30" i="1"/>
  <c r="AF30" i="1" s="1"/>
  <c r="AB30" i="1"/>
  <c r="AA30" i="1"/>
  <c r="AD30" i="1" s="1"/>
  <c r="AE30" i="1" s="1"/>
  <c r="Z30" i="1"/>
  <c r="AD29" i="1"/>
  <c r="AE29" i="1" s="1"/>
  <c r="AF29" i="1" s="1"/>
  <c r="AC29" i="1"/>
  <c r="AB29" i="1"/>
  <c r="AA29" i="1"/>
  <c r="Z29" i="1"/>
  <c r="AC28" i="1"/>
  <c r="AB28" i="1"/>
  <c r="AA28" i="1"/>
  <c r="AD28" i="1" s="1"/>
  <c r="AE28" i="1" s="1"/>
  <c r="AF28" i="1" s="1"/>
  <c r="Z28" i="1"/>
  <c r="AE27" i="1"/>
  <c r="AF27" i="1" s="1"/>
  <c r="AD27" i="1"/>
  <c r="AC27" i="1"/>
  <c r="AB27" i="1"/>
  <c r="AA27" i="1"/>
  <c r="Z27" i="1"/>
  <c r="AD26" i="1"/>
  <c r="AE26" i="1" s="1"/>
  <c r="AC26" i="1"/>
  <c r="AF26" i="1" s="1"/>
  <c r="AB26" i="1"/>
  <c r="AA26" i="1"/>
  <c r="Z26" i="1"/>
  <c r="AC25" i="1"/>
  <c r="AF25" i="1" s="1"/>
  <c r="AB25" i="1"/>
  <c r="AD25" i="1" s="1"/>
  <c r="AE25" i="1" s="1"/>
  <c r="AA25" i="1"/>
  <c r="Z25" i="1"/>
  <c r="AC24" i="1"/>
  <c r="AB24" i="1"/>
  <c r="AA24" i="1"/>
  <c r="AD24" i="1" s="1"/>
  <c r="AE24" i="1" s="1"/>
  <c r="Z24" i="1"/>
  <c r="AC23" i="1"/>
  <c r="AB23" i="1"/>
  <c r="AA23" i="1"/>
  <c r="AD23" i="1" s="1"/>
  <c r="AE23" i="1" s="1"/>
  <c r="AF23" i="1" s="1"/>
  <c r="Z23" i="1"/>
  <c r="AC22" i="1"/>
  <c r="AB22" i="1"/>
  <c r="AA22" i="1"/>
  <c r="AD22" i="1" s="1"/>
  <c r="AE22" i="1" s="1"/>
  <c r="Z22" i="1"/>
  <c r="AD21" i="1"/>
  <c r="AE21" i="1" s="1"/>
  <c r="AF21" i="1" s="1"/>
  <c r="AC21" i="1"/>
  <c r="AB21" i="1"/>
  <c r="AA21" i="1"/>
  <c r="Z21" i="1"/>
  <c r="AC20" i="1"/>
  <c r="AB20" i="1"/>
  <c r="AA20" i="1"/>
  <c r="AD20" i="1" s="1"/>
  <c r="AE20" i="1" s="1"/>
  <c r="AF20" i="1" s="1"/>
  <c r="Z20" i="1"/>
  <c r="AE19" i="1"/>
  <c r="AF19" i="1" s="1"/>
  <c r="AD19" i="1"/>
  <c r="AC19" i="1"/>
  <c r="AB19" i="1"/>
  <c r="AA19" i="1"/>
  <c r="Z19" i="1"/>
  <c r="AD18" i="1"/>
  <c r="AE18" i="1" s="1"/>
  <c r="AC18" i="1"/>
  <c r="AF18" i="1" s="1"/>
  <c r="AB18" i="1"/>
  <c r="AA18" i="1"/>
  <c r="Z18" i="1"/>
  <c r="AC17" i="1"/>
  <c r="AB17" i="1"/>
  <c r="AD17" i="1" s="1"/>
  <c r="AE17" i="1" s="1"/>
  <c r="AA17" i="1"/>
  <c r="Z17" i="1"/>
  <c r="AC16" i="1"/>
  <c r="AF16" i="1" s="1"/>
  <c r="AB16" i="1"/>
  <c r="AA16" i="1"/>
  <c r="AD16" i="1" s="1"/>
  <c r="AE16" i="1" s="1"/>
  <c r="Z16" i="1"/>
  <c r="AC15" i="1"/>
  <c r="AB15" i="1"/>
  <c r="AA15" i="1"/>
  <c r="AD15" i="1" s="1"/>
  <c r="AE15" i="1" s="1"/>
  <c r="AF15" i="1" s="1"/>
  <c r="Z15" i="1"/>
  <c r="AC14" i="1"/>
  <c r="AF14" i="1" s="1"/>
  <c r="AB14" i="1"/>
  <c r="AA14" i="1"/>
  <c r="AD14" i="1" s="1"/>
  <c r="AE14" i="1" s="1"/>
  <c r="Z14" i="1"/>
  <c r="AD13" i="1"/>
  <c r="AE13" i="1" s="1"/>
  <c r="AF13" i="1" s="1"/>
  <c r="AC13" i="1"/>
  <c r="AB13" i="1"/>
  <c r="AA13" i="1"/>
  <c r="Z13" i="1"/>
  <c r="AC12" i="1"/>
  <c r="AB12" i="1"/>
  <c r="AA12" i="1"/>
  <c r="AD12" i="1" s="1"/>
  <c r="AE12" i="1" s="1"/>
  <c r="AF12" i="1" s="1"/>
  <c r="Z12" i="1"/>
  <c r="AE11" i="1"/>
  <c r="AF11" i="1" s="1"/>
  <c r="AD11" i="1"/>
  <c r="AC11" i="1"/>
  <c r="AB11" i="1"/>
  <c r="AA11" i="1"/>
  <c r="Z11" i="1"/>
  <c r="AD10" i="1"/>
  <c r="AE10" i="1" s="1"/>
  <c r="AC10" i="1"/>
  <c r="AF10" i="1" s="1"/>
  <c r="AB10" i="1"/>
  <c r="AA10" i="1"/>
  <c r="Z10" i="1"/>
  <c r="AC9" i="1"/>
  <c r="AF9" i="1" s="1"/>
  <c r="AB9" i="1"/>
  <c r="AD9" i="1" s="1"/>
  <c r="AE9" i="1" s="1"/>
  <c r="AA9" i="1"/>
  <c r="Z9" i="1"/>
  <c r="AC8" i="1"/>
  <c r="AB8" i="1"/>
  <c r="AA8" i="1"/>
  <c r="AD8" i="1" s="1"/>
  <c r="AE8" i="1" s="1"/>
  <c r="Z8" i="1"/>
  <c r="AC7" i="1"/>
  <c r="AB7" i="1"/>
  <c r="AA7" i="1"/>
  <c r="AD7" i="1" s="1"/>
  <c r="AE7" i="1" s="1"/>
  <c r="AF7" i="1" s="1"/>
  <c r="Z7" i="1"/>
  <c r="AC6" i="1"/>
  <c r="AB6" i="1"/>
  <c r="AA6" i="1"/>
  <c r="AD6" i="1" s="1"/>
  <c r="AE6" i="1" s="1"/>
  <c r="Z6" i="1"/>
  <c r="AD5" i="1"/>
  <c r="AE5" i="1" s="1"/>
  <c r="AF5" i="1" s="1"/>
  <c r="AC5" i="1"/>
  <c r="AB5" i="1"/>
  <c r="AA5" i="1"/>
  <c r="Z5" i="1"/>
  <c r="AC4" i="1"/>
  <c r="AB4" i="1"/>
  <c r="AA4" i="1"/>
  <c r="AD4" i="1" s="1"/>
  <c r="AE4" i="1" s="1"/>
  <c r="AF4" i="1" s="1"/>
  <c r="Z4" i="1"/>
  <c r="AE3" i="1"/>
  <c r="AF3" i="1" s="1"/>
  <c r="AD3" i="1"/>
  <c r="AC3" i="1"/>
  <c r="AB3" i="1"/>
  <c r="AA3" i="1"/>
  <c r="Z3" i="1"/>
  <c r="AD2" i="1"/>
  <c r="AC2" i="1"/>
  <c r="AB2" i="1"/>
  <c r="AB239" i="1" s="1"/>
  <c r="AA2" i="1"/>
  <c r="Z2" i="1"/>
  <c r="AF98" i="1" l="1"/>
  <c r="AF100" i="1"/>
  <c r="AF8" i="1"/>
  <c r="AF22" i="1"/>
  <c r="AF33" i="1"/>
  <c r="AF38" i="1"/>
  <c r="AF40" i="1"/>
  <c r="AF49" i="1"/>
  <c r="AF54" i="1"/>
  <c r="AF56" i="1"/>
  <c r="AF65" i="1"/>
  <c r="AF70" i="1"/>
  <c r="AF72" i="1"/>
  <c r="AF81" i="1"/>
  <c r="AF6" i="1"/>
  <c r="AF17" i="1"/>
  <c r="AF24" i="1"/>
  <c r="AF144" i="1"/>
  <c r="AF104" i="1"/>
  <c r="AF140" i="1"/>
  <c r="AF147" i="1"/>
  <c r="AF156" i="1"/>
  <c r="AF171" i="1"/>
  <c r="AF179" i="1"/>
  <c r="AF187" i="1"/>
  <c r="AF211" i="1"/>
  <c r="AF216" i="1"/>
  <c r="AE225" i="1"/>
  <c r="AD142" i="1"/>
  <c r="AE142" i="1" s="1"/>
  <c r="AF142" i="1" s="1"/>
  <c r="AD146" i="1"/>
  <c r="AE146" i="1" s="1"/>
  <c r="AF146" i="1" s="1"/>
  <c r="AD158" i="1"/>
  <c r="AE158" i="1" s="1"/>
  <c r="AF158" i="1" s="1"/>
  <c r="AF168" i="1"/>
  <c r="AF192" i="1"/>
  <c r="AE208" i="1"/>
  <c r="AF208" i="1" s="1"/>
  <c r="AF218" i="1"/>
  <c r="AG35" i="3"/>
  <c r="AH35" i="3" s="1"/>
  <c r="AG67" i="3"/>
  <c r="AH67" i="3" s="1"/>
  <c r="AF136" i="1"/>
  <c r="AF164" i="1"/>
  <c r="AF160" i="1"/>
  <c r="AE2" i="1"/>
  <c r="Z239" i="1"/>
  <c r="AF96" i="1"/>
  <c r="AF128" i="1"/>
  <c r="AF132" i="1"/>
  <c r="AE139" i="1"/>
  <c r="AF152" i="1"/>
  <c r="AE155" i="1"/>
  <c r="AE161" i="1"/>
  <c r="AF161" i="1" s="1"/>
  <c r="AF176" i="1"/>
  <c r="AF184" i="1"/>
  <c r="AF213" i="1"/>
  <c r="AG43" i="3"/>
  <c r="AH43" i="3" s="1"/>
  <c r="AA239" i="1"/>
  <c r="AF120" i="1"/>
  <c r="AF124" i="1"/>
  <c r="AF139" i="1"/>
  <c r="AF148" i="1"/>
  <c r="AF155" i="1"/>
  <c r="AF172" i="1"/>
  <c r="AD94" i="1"/>
  <c r="AE94" i="1" s="1"/>
  <c r="AF94" i="1" s="1"/>
  <c r="AF112" i="1"/>
  <c r="AF116" i="1"/>
  <c r="AD126" i="1"/>
  <c r="AE126" i="1" s="1"/>
  <c r="AF126" i="1" s="1"/>
  <c r="AD138" i="1"/>
  <c r="AE138" i="1" s="1"/>
  <c r="AF138" i="1" s="1"/>
  <c r="AD150" i="1"/>
  <c r="AE150" i="1" s="1"/>
  <c r="AF150" i="1" s="1"/>
  <c r="AD154" i="1"/>
  <c r="AE154" i="1" s="1"/>
  <c r="AF154" i="1" s="1"/>
  <c r="AE169" i="1"/>
  <c r="AF169" i="1" s="1"/>
  <c r="AG51" i="3"/>
  <c r="AH51" i="3" s="1"/>
  <c r="AC239" i="1"/>
  <c r="AF88" i="1"/>
  <c r="AD118" i="1"/>
  <c r="AE118" i="1" s="1"/>
  <c r="AF118" i="1" s="1"/>
  <c r="AD130" i="1"/>
  <c r="AE130" i="1" s="1"/>
  <c r="AF130" i="1" s="1"/>
  <c r="AF221" i="1"/>
  <c r="AF209" i="1"/>
  <c r="V241" i="3"/>
  <c r="AA241" i="3"/>
  <c r="AD207" i="1"/>
  <c r="AE207" i="1" s="1"/>
  <c r="AF207" i="1" s="1"/>
  <c r="AF225" i="1"/>
  <c r="AE241" i="3"/>
  <c r="AF4" i="3"/>
  <c r="AF32" i="3"/>
  <c r="AG32" i="3" s="1"/>
  <c r="AH32" i="3" s="1"/>
  <c r="AF40" i="3"/>
  <c r="AG40" i="3" s="1"/>
  <c r="AH40" i="3" s="1"/>
  <c r="AF48" i="3"/>
  <c r="AG48" i="3" s="1"/>
  <c r="AH48" i="3" s="1"/>
  <c r="AF56" i="3"/>
  <c r="AG56" i="3" s="1"/>
  <c r="AH56" i="3" s="1"/>
  <c r="AF64" i="3"/>
  <c r="AG64" i="3" s="1"/>
  <c r="AH64" i="3" s="1"/>
  <c r="AF72" i="3"/>
  <c r="AG72" i="3" s="1"/>
  <c r="AH72" i="3" s="1"/>
  <c r="AF80" i="3"/>
  <c r="AG80" i="3" s="1"/>
  <c r="AH80" i="3" s="1"/>
  <c r="AF87" i="3"/>
  <c r="AG87" i="3" s="1"/>
  <c r="AH87" i="3" s="1"/>
  <c r="AF91" i="3"/>
  <c r="AG91" i="3" s="1"/>
  <c r="AH91" i="3" s="1"/>
  <c r="AD223" i="1"/>
  <c r="AE223" i="1" s="1"/>
  <c r="AF223" i="1" s="1"/>
  <c r="AF31" i="3"/>
  <c r="AG31" i="3" s="1"/>
  <c r="AH31" i="3" s="1"/>
  <c r="AF39" i="3"/>
  <c r="AG39" i="3" s="1"/>
  <c r="AH39" i="3" s="1"/>
  <c r="AF47" i="3"/>
  <c r="AG47" i="3" s="1"/>
  <c r="AH47" i="3" s="1"/>
  <c r="AF55" i="3"/>
  <c r="AG55" i="3" s="1"/>
  <c r="AH55" i="3" s="1"/>
  <c r="AF63" i="3"/>
  <c r="AG63" i="3" s="1"/>
  <c r="AH63" i="3" s="1"/>
  <c r="AF71" i="3"/>
  <c r="AG71" i="3" s="1"/>
  <c r="AH71" i="3" s="1"/>
  <c r="AF79" i="3"/>
  <c r="AG79" i="3" s="1"/>
  <c r="AH79" i="3" s="1"/>
  <c r="AG99" i="3"/>
  <c r="AH99" i="3" s="1"/>
  <c r="AF121" i="3"/>
  <c r="AG121" i="3" s="1"/>
  <c r="AH121" i="3" s="1"/>
  <c r="AF217" i="1"/>
  <c r="AF29" i="3"/>
  <c r="AG29" i="3" s="1"/>
  <c r="AH29" i="3" s="1"/>
  <c r="AF37" i="3"/>
  <c r="AG37" i="3" s="1"/>
  <c r="AH37" i="3" s="1"/>
  <c r="AF45" i="3"/>
  <c r="AG45" i="3" s="1"/>
  <c r="AH45" i="3" s="1"/>
  <c r="AF53" i="3"/>
  <c r="AG53" i="3" s="1"/>
  <c r="AH53" i="3" s="1"/>
  <c r="AF61" i="3"/>
  <c r="AG61" i="3" s="1"/>
  <c r="AH61" i="3" s="1"/>
  <c r="AF69" i="3"/>
  <c r="AG69" i="3" s="1"/>
  <c r="AH69" i="3" s="1"/>
  <c r="AF77" i="3"/>
  <c r="AG77" i="3" s="1"/>
  <c r="AH77" i="3" s="1"/>
  <c r="AF85" i="3"/>
  <c r="AG85" i="3" s="1"/>
  <c r="AH85" i="3" s="1"/>
  <c r="AF101" i="3"/>
  <c r="AG101" i="3" s="1"/>
  <c r="AH101" i="3" s="1"/>
  <c r="AF117" i="3"/>
  <c r="AG117" i="3" s="1"/>
  <c r="AH117" i="3" s="1"/>
  <c r="AH127" i="3"/>
  <c r="AH129" i="3"/>
  <c r="AH207" i="3"/>
  <c r="AH209" i="3"/>
  <c r="AH223" i="3"/>
  <c r="AG229" i="3"/>
  <c r="AH229" i="3" s="1"/>
  <c r="AH231" i="3"/>
  <c r="AG237" i="3"/>
  <c r="AH237" i="3" s="1"/>
  <c r="AH239" i="3"/>
  <c r="AH152" i="3"/>
  <c r="AH225" i="3"/>
  <c r="AH233" i="3"/>
  <c r="AG135" i="3"/>
  <c r="AH135" i="3" s="1"/>
  <c r="AH142" i="3"/>
  <c r="AH144" i="3"/>
  <c r="AG152" i="3"/>
  <c r="AH159" i="3"/>
  <c r="AH161" i="3"/>
  <c r="AH174" i="3"/>
  <c r="AH176" i="3"/>
  <c r="AG184" i="3"/>
  <c r="AH184" i="3" s="1"/>
  <c r="AH191" i="3"/>
  <c r="AH193" i="3"/>
  <c r="AH222" i="3"/>
  <c r="AG228" i="3"/>
  <c r="AH228" i="3" s="1"/>
  <c r="AH230" i="3"/>
  <c r="AG236" i="3"/>
  <c r="AH236" i="3" s="1"/>
  <c r="AH238" i="3"/>
  <c r="S241" i="3"/>
  <c r="AH128" i="3"/>
  <c r="AH208" i="3"/>
  <c r="AH210" i="3"/>
  <c r="AG225" i="3"/>
  <c r="AH227" i="3"/>
  <c r="AG233" i="3"/>
  <c r="AH235" i="3"/>
  <c r="AH134" i="3"/>
  <c r="AH136" i="3"/>
  <c r="AH151" i="3"/>
  <c r="AH153" i="3"/>
  <c r="AH166" i="3"/>
  <c r="AH168" i="3"/>
  <c r="AH183" i="3"/>
  <c r="AH185" i="3"/>
  <c r="AH198" i="3"/>
  <c r="AH200" i="3"/>
  <c r="AH224" i="3"/>
  <c r="AH232" i="3"/>
  <c r="AF241" i="3" l="1"/>
  <c r="AG4" i="3"/>
  <c r="AE239" i="1"/>
  <c r="AD239" i="1"/>
  <c r="AF2" i="1"/>
  <c r="AF239" i="1" s="1"/>
  <c r="AG241" i="3" l="1"/>
  <c r="AH4" i="3"/>
  <c r="AH241" i="3" s="1"/>
  <c r="AH243" i="3" l="1"/>
  <c r="AH244" i="3"/>
</calcChain>
</file>

<file path=xl/sharedStrings.xml><?xml version="1.0" encoding="utf-8"?>
<sst xmlns="http://schemas.openxmlformats.org/spreadsheetml/2006/main" count="23310" uniqueCount="1150">
  <si>
    <t>Student</t>
  </si>
  <si>
    <t>First_Name</t>
  </si>
  <si>
    <t>Last_Name</t>
  </si>
  <si>
    <t>T1</t>
  </si>
  <si>
    <t>T2</t>
  </si>
  <si>
    <t>T3</t>
  </si>
  <si>
    <t>T4</t>
  </si>
  <si>
    <t>T5</t>
  </si>
  <si>
    <t>T6</t>
  </si>
  <si>
    <t>T7</t>
  </si>
  <si>
    <t>T8</t>
  </si>
  <si>
    <t>T9</t>
  </si>
  <si>
    <t>T10</t>
  </si>
  <si>
    <t>T11</t>
  </si>
  <si>
    <t>T12</t>
  </si>
  <si>
    <t>T13</t>
  </si>
  <si>
    <t>D1</t>
  </si>
  <si>
    <t>D2</t>
  </si>
  <si>
    <t>O1</t>
  </si>
  <si>
    <t>O2</t>
  </si>
  <si>
    <t>O3</t>
  </si>
  <si>
    <t>O4</t>
  </si>
  <si>
    <t>P1</t>
  </si>
  <si>
    <t>P2</t>
  </si>
  <si>
    <t>P3</t>
  </si>
  <si>
    <t>D</t>
  </si>
  <si>
    <t>O</t>
  </si>
  <si>
    <t>P</t>
  </si>
  <si>
    <t>T</t>
  </si>
  <si>
    <t>OP</t>
  </si>
  <si>
    <t>DOP</t>
  </si>
  <si>
    <t>Total</t>
  </si>
  <si>
    <t>Medals</t>
  </si>
  <si>
    <t>SLO-S1</t>
  </si>
  <si>
    <t>Peter</t>
  </si>
  <si>
    <t>Andolšek</t>
  </si>
  <si>
    <t>Gold</t>
  </si>
  <si>
    <t xml:space="preserve"> </t>
  </si>
  <si>
    <t>USA-S3</t>
  </si>
  <si>
    <t>Evan</t>
  </si>
  <si>
    <t>Kim</t>
  </si>
  <si>
    <t>JPN-S3</t>
  </si>
  <si>
    <t>Taichi</t>
  </si>
  <si>
    <t>Shimokobe</t>
  </si>
  <si>
    <t>ROU-S1</t>
  </si>
  <si>
    <t>Andrei-Darius</t>
  </si>
  <si>
    <t>Dragomir</t>
  </si>
  <si>
    <t>GBR-S5</t>
  </si>
  <si>
    <t>Benjamin</t>
  </si>
  <si>
    <t>Woodrow</t>
  </si>
  <si>
    <t>IND-S3</t>
  </si>
  <si>
    <t>Rajdeep</t>
  </si>
  <si>
    <t>Mishra</t>
  </si>
  <si>
    <t>BRA-S1</t>
  </si>
  <si>
    <t>Murilo</t>
  </si>
  <si>
    <t>De Andrade Porfirio</t>
  </si>
  <si>
    <t>IND-S2</t>
  </si>
  <si>
    <t>Tejeswar</t>
  </si>
  <si>
    <t>Koduru</t>
  </si>
  <si>
    <t>IRI-S4</t>
  </si>
  <si>
    <t>Mahdi</t>
  </si>
  <si>
    <t>Ostadmohammadi</t>
  </si>
  <si>
    <t>GBR-S2</t>
  </si>
  <si>
    <t>Ryan</t>
  </si>
  <si>
    <t>Lin</t>
  </si>
  <si>
    <t>BRA-S2</t>
  </si>
  <si>
    <t>Paulo Henrique</t>
  </si>
  <si>
    <t>Dos Santos Silva</t>
  </si>
  <si>
    <t>USA-S4</t>
  </si>
  <si>
    <t>David</t>
  </si>
  <si>
    <t>Lee</t>
  </si>
  <si>
    <t>KOR-S3</t>
  </si>
  <si>
    <t>Hakjin</t>
  </si>
  <si>
    <t>CAN-S2</t>
  </si>
  <si>
    <t>Zander</t>
  </si>
  <si>
    <t>Li</t>
  </si>
  <si>
    <t>IND-S1</t>
  </si>
  <si>
    <t>Md Sahil</t>
  </si>
  <si>
    <t>Akhtar</t>
  </si>
  <si>
    <t>GBR-S3</t>
  </si>
  <si>
    <t>Charlotte</t>
  </si>
  <si>
    <t>Stevenson</t>
  </si>
  <si>
    <t>SGP-S4</t>
  </si>
  <si>
    <t>Kai Wen</t>
  </si>
  <si>
    <t>Teo</t>
  </si>
  <si>
    <t>IRI-S1</t>
  </si>
  <si>
    <t>Amir Mahdi</t>
  </si>
  <si>
    <t>Esmaeili Taheri</t>
  </si>
  <si>
    <t>IND-S5</t>
  </si>
  <si>
    <t>Akarsh Raj</t>
  </si>
  <si>
    <t>Sahay</t>
  </si>
  <si>
    <t>BUL-S2</t>
  </si>
  <si>
    <t>Bayan</t>
  </si>
  <si>
    <t xml:space="preserve">Gechev </t>
  </si>
  <si>
    <t>IRI-S5</t>
  </si>
  <si>
    <t>Arvin</t>
  </si>
  <si>
    <t>Rasulzadeh</t>
  </si>
  <si>
    <t>GBR-S4</t>
  </si>
  <si>
    <t>Frederick</t>
  </si>
  <si>
    <t>Weir</t>
  </si>
  <si>
    <t>CYP-S3</t>
  </si>
  <si>
    <t>Ara</t>
  </si>
  <si>
    <t>Mahdessian</t>
  </si>
  <si>
    <t>POL-S5</t>
  </si>
  <si>
    <t>Maksymilian</t>
  </si>
  <si>
    <t>Wdowiarz - Bilski</t>
  </si>
  <si>
    <t>CZE-S1</t>
  </si>
  <si>
    <t>Bálek</t>
  </si>
  <si>
    <t>GBR-S1</t>
  </si>
  <si>
    <t>James</t>
  </si>
  <si>
    <t>Kennedy</t>
  </si>
  <si>
    <t>UKR-S5</t>
  </si>
  <si>
    <t>Diana</t>
  </si>
  <si>
    <t>Zazubyk</t>
  </si>
  <si>
    <t>MAS-S3</t>
  </si>
  <si>
    <t>Zhi Zheng</t>
  </si>
  <si>
    <t>Ong</t>
  </si>
  <si>
    <t>ROU-S5</t>
  </si>
  <si>
    <t>Teofil</t>
  </si>
  <si>
    <t>Voicu</t>
  </si>
  <si>
    <t>Silver</t>
  </si>
  <si>
    <t>BRA-S5</t>
  </si>
  <si>
    <t>Paulo Otavio</t>
  </si>
  <si>
    <t>Portela Santana</t>
  </si>
  <si>
    <t>BUL-S1</t>
  </si>
  <si>
    <t>Mihail</t>
  </si>
  <si>
    <t>Bankov</t>
  </si>
  <si>
    <t>THA-S3</t>
  </si>
  <si>
    <t>Kittiphat</t>
  </si>
  <si>
    <t>Pongarunotai</t>
  </si>
  <si>
    <t>USA-S1</t>
  </si>
  <si>
    <t>Adhitya</t>
  </si>
  <si>
    <t>Chandra</t>
  </si>
  <si>
    <t>BUL-S4</t>
  </si>
  <si>
    <t>Lora</t>
  </si>
  <si>
    <t>Lukmanova</t>
  </si>
  <si>
    <t>SGP-S3</t>
  </si>
  <si>
    <t>Cheng Ian</t>
  </si>
  <si>
    <t>Lim</t>
  </si>
  <si>
    <t>THA-S5</t>
  </si>
  <si>
    <t>Wongwaran</t>
  </si>
  <si>
    <t>Upawong</t>
  </si>
  <si>
    <t>CAN-S1</t>
  </si>
  <si>
    <t>Hongyi</t>
  </si>
  <si>
    <t>Huang</t>
  </si>
  <si>
    <t>CHN-S4</t>
  </si>
  <si>
    <t>Boyu</t>
  </si>
  <si>
    <t>Wang</t>
  </si>
  <si>
    <t>USA-S5</t>
  </si>
  <si>
    <t>Zhang</t>
  </si>
  <si>
    <t>CHN-S1</t>
  </si>
  <si>
    <t>Jiahang</t>
  </si>
  <si>
    <t>Chen</t>
  </si>
  <si>
    <t>PHI-S2</t>
  </si>
  <si>
    <t>Mohammad Nur</t>
  </si>
  <si>
    <t>Casib</t>
  </si>
  <si>
    <t>HUN-S1</t>
  </si>
  <si>
    <t>Dorottya</t>
  </si>
  <si>
    <t>Elekes</t>
  </si>
  <si>
    <t>BRA-S3</t>
  </si>
  <si>
    <t>Gabriel</t>
  </si>
  <si>
    <t>Hemetrio De Menezes</t>
  </si>
  <si>
    <t>VIE-S3</t>
  </si>
  <si>
    <t>The Minh</t>
  </si>
  <si>
    <t>Pham</t>
  </si>
  <si>
    <t>SGP-S2</t>
  </si>
  <si>
    <t>Kane Kiat</t>
  </si>
  <si>
    <t>Leng</t>
  </si>
  <si>
    <t>IRI-S3</t>
  </si>
  <si>
    <t>Seyed Amir Hossein</t>
  </si>
  <si>
    <t>Moosavifard</t>
  </si>
  <si>
    <t>KOR-S1</t>
  </si>
  <si>
    <t>Sungwon</t>
  </si>
  <si>
    <t>Bae</t>
  </si>
  <si>
    <t>ROU-S3</t>
  </si>
  <si>
    <t>Ciocârlan</t>
  </si>
  <si>
    <t>Mihai-Bogdan</t>
  </si>
  <si>
    <t>PER-S2</t>
  </si>
  <si>
    <t>Manuel Mario Nadir</t>
  </si>
  <si>
    <t>Gilvonio Saez</t>
  </si>
  <si>
    <t>BAN-S4</t>
  </si>
  <si>
    <t>Hritom Sarker</t>
  </si>
  <si>
    <t>Oyon</t>
  </si>
  <si>
    <t>ROU-S2</t>
  </si>
  <si>
    <t>Mendel Emanuel</t>
  </si>
  <si>
    <t>Mendelsohn</t>
  </si>
  <si>
    <t>IND-S4</t>
  </si>
  <si>
    <t>Sainavaneet</t>
  </si>
  <si>
    <t>Mukund</t>
  </si>
  <si>
    <t>GER-S1</t>
  </si>
  <si>
    <t>Lasse Paul</t>
  </si>
  <si>
    <t>Blum</t>
  </si>
  <si>
    <t>CZE-S2</t>
  </si>
  <si>
    <t>Jakub</t>
  </si>
  <si>
    <t>Hadač</t>
  </si>
  <si>
    <t>VIE-S5</t>
  </si>
  <si>
    <t>Thai Vu</t>
  </si>
  <si>
    <t>Tran</t>
  </si>
  <si>
    <t>SLO-S4</t>
  </si>
  <si>
    <t>Žan</t>
  </si>
  <si>
    <t>Ambrožič</t>
  </si>
  <si>
    <t>USA-S2</t>
  </si>
  <si>
    <t>Austin</t>
  </si>
  <si>
    <t>BAN-S1</t>
  </si>
  <si>
    <t>Adnan</t>
  </si>
  <si>
    <t xml:space="preserve">Bin Alamgir </t>
  </si>
  <si>
    <t>SGP-S5</t>
  </si>
  <si>
    <t>Yi Xuan</t>
  </si>
  <si>
    <t>Tong</t>
  </si>
  <si>
    <t>ARM-S4</t>
  </si>
  <si>
    <t>Vyacheslav</t>
  </si>
  <si>
    <t>Petrosyan</t>
  </si>
  <si>
    <t>BUL-S5</t>
  </si>
  <si>
    <t>Vladimir</t>
  </si>
  <si>
    <t>Milanov</t>
  </si>
  <si>
    <t>GER-S5</t>
  </si>
  <si>
    <t xml:space="preserve">Christian </t>
  </si>
  <si>
    <t>Vogel</t>
  </si>
  <si>
    <t>UKR-S1</t>
  </si>
  <si>
    <t>Illia</t>
  </si>
  <si>
    <t>Garbazhii-Romanchenko</t>
  </si>
  <si>
    <t>INA-S4</t>
  </si>
  <si>
    <t>Dzaky</t>
  </si>
  <si>
    <t>Rafiansyah</t>
  </si>
  <si>
    <t>SLO-S3</t>
  </si>
  <si>
    <t>Miha</t>
  </si>
  <si>
    <t>Brvar</t>
  </si>
  <si>
    <t>TUR-S4</t>
  </si>
  <si>
    <t>Tuna</t>
  </si>
  <si>
    <t>Tülümen</t>
  </si>
  <si>
    <t>KAZ-S3</t>
  </si>
  <si>
    <t>Akhmajon</t>
  </si>
  <si>
    <t xml:space="preserve">Tabarov </t>
  </si>
  <si>
    <t>IRI-S2</t>
  </si>
  <si>
    <t>Sarina</t>
  </si>
  <si>
    <t>Farzadnasab</t>
  </si>
  <si>
    <t>LAT-S5</t>
  </si>
  <si>
    <t>Olita Anastasija</t>
  </si>
  <si>
    <t>Zadoroznaja</t>
  </si>
  <si>
    <t>EST-S3</t>
  </si>
  <si>
    <t xml:space="preserve">Ralf Robert </t>
  </si>
  <si>
    <t>Paabo</t>
  </si>
  <si>
    <t>GER-S3</t>
  </si>
  <si>
    <t>Luise</t>
  </si>
  <si>
    <t>Köhler</t>
  </si>
  <si>
    <t>Bronze</t>
  </si>
  <si>
    <t>CRO-S5</t>
  </si>
  <si>
    <t>Viktor</t>
  </si>
  <si>
    <t>Vuković</t>
  </si>
  <si>
    <t>CAN-S4</t>
  </si>
  <si>
    <t>Tian</t>
  </si>
  <si>
    <t>Pu</t>
  </si>
  <si>
    <t>INA-S1</t>
  </si>
  <si>
    <t>Zahran Nizar</t>
  </si>
  <si>
    <t>Fadhlan</t>
  </si>
  <si>
    <t>GER-S2</t>
  </si>
  <si>
    <t>Maximilian</t>
  </si>
  <si>
    <t>Kirchner</t>
  </si>
  <si>
    <t>GRE-S1</t>
  </si>
  <si>
    <t>Prodromos</t>
  </si>
  <si>
    <t>Fotiadis</t>
  </si>
  <si>
    <t>KOR-S4</t>
  </si>
  <si>
    <t>Jinwoo</t>
  </si>
  <si>
    <t>Park</t>
  </si>
  <si>
    <t>KOR-S5</t>
  </si>
  <si>
    <t>Minkyu</t>
  </si>
  <si>
    <t>Song</t>
  </si>
  <si>
    <t>GER-S4</t>
  </si>
  <si>
    <t>Anton</t>
  </si>
  <si>
    <t>Nüske</t>
  </si>
  <si>
    <t>CZE-S3</t>
  </si>
  <si>
    <t>Martin</t>
  </si>
  <si>
    <t>Kudrna</t>
  </si>
  <si>
    <t>ROU-S4</t>
  </si>
  <si>
    <t>Vladimir George</t>
  </si>
  <si>
    <t>Necula</t>
  </si>
  <si>
    <t>SLO-S2</t>
  </si>
  <si>
    <t>Arsov</t>
  </si>
  <si>
    <t>CZE-S5</t>
  </si>
  <si>
    <t>Tomáš</t>
  </si>
  <si>
    <t>Patsch</t>
  </si>
  <si>
    <t>POL-S4</t>
  </si>
  <si>
    <t>Krzysztof</t>
  </si>
  <si>
    <t>Król</t>
  </si>
  <si>
    <t>EST-S4</t>
  </si>
  <si>
    <t>Saskia</t>
  </si>
  <si>
    <t>Põldmaa</t>
  </si>
  <si>
    <t>SGP-S1</t>
  </si>
  <si>
    <t>Zehan</t>
  </si>
  <si>
    <t>INA-S2</t>
  </si>
  <si>
    <t>Ferdinand</t>
  </si>
  <si>
    <t>THA-S4</t>
  </si>
  <si>
    <t>Phanuphat</t>
  </si>
  <si>
    <t>Srisukhawasu</t>
  </si>
  <si>
    <t>UKR-S2</t>
  </si>
  <si>
    <t>Eduard</t>
  </si>
  <si>
    <t>Palant</t>
  </si>
  <si>
    <t>GEO-S2</t>
  </si>
  <si>
    <t>Andria</t>
  </si>
  <si>
    <t>Manjavidze</t>
  </si>
  <si>
    <t>BUL-S3</t>
  </si>
  <si>
    <t>Konstantin</t>
  </si>
  <si>
    <t>Krastev</t>
  </si>
  <si>
    <t>TUR-S3</t>
  </si>
  <si>
    <t>Egemen</t>
  </si>
  <si>
    <t>Saritekin</t>
  </si>
  <si>
    <t>THA-S2</t>
  </si>
  <si>
    <t xml:space="preserve">Sutthawish </t>
  </si>
  <si>
    <t xml:space="preserve">Phonglorpisit </t>
  </si>
  <si>
    <t>BAN-S2</t>
  </si>
  <si>
    <t xml:space="preserve"> Md Bayezid</t>
  </si>
  <si>
    <t>Bostami</t>
  </si>
  <si>
    <t>TUR-S2</t>
  </si>
  <si>
    <t>Mehmet</t>
  </si>
  <si>
    <t>Öztürk</t>
  </si>
  <si>
    <t>SWE-S5</t>
  </si>
  <si>
    <t>Philip</t>
  </si>
  <si>
    <t>Wetterberg</t>
  </si>
  <si>
    <t>VIE-S1</t>
  </si>
  <si>
    <t>Ba Linh</t>
  </si>
  <si>
    <t>Nguyen</t>
  </si>
  <si>
    <t>POL-S2</t>
  </si>
  <si>
    <t>Michał</t>
  </si>
  <si>
    <t>Jagodziński</t>
  </si>
  <si>
    <t>CZE-S4</t>
  </si>
  <si>
    <t>Matouš</t>
  </si>
  <si>
    <t>Mišta</t>
  </si>
  <si>
    <t>POL-S3</t>
  </si>
  <si>
    <t>Piotr</t>
  </si>
  <si>
    <t>Jędrzejczyk</t>
  </si>
  <si>
    <t>GEO-S3</t>
  </si>
  <si>
    <t>Dachi</t>
  </si>
  <si>
    <t>Tchotashvili</t>
  </si>
  <si>
    <t>UKR-S4</t>
  </si>
  <si>
    <t>Andrii</t>
  </si>
  <si>
    <t>Zahika</t>
  </si>
  <si>
    <t>THA-S1</t>
  </si>
  <si>
    <t>Supakorn</t>
  </si>
  <si>
    <t>Paisancharoen</t>
  </si>
  <si>
    <t>INA-S5</t>
  </si>
  <si>
    <t>Indra</t>
  </si>
  <si>
    <t>Rhamadan</t>
  </si>
  <si>
    <t>POL-S1</t>
  </si>
  <si>
    <t>Gniewosz</t>
  </si>
  <si>
    <t>Armista</t>
  </si>
  <si>
    <t>LAT-S4</t>
  </si>
  <si>
    <t>Viesturs</t>
  </si>
  <si>
    <t>Streļčs</t>
  </si>
  <si>
    <t>KAZ-S4</t>
  </si>
  <si>
    <t xml:space="preserve">Bekassyl </t>
  </si>
  <si>
    <t>Yelubay</t>
  </si>
  <si>
    <t>MAS-S4</t>
  </si>
  <si>
    <t>Zhi Qi</t>
  </si>
  <si>
    <t>Tan</t>
  </si>
  <si>
    <t>GEO-S4</t>
  </si>
  <si>
    <t>Luka</t>
  </si>
  <si>
    <t>Tvalavadze</t>
  </si>
  <si>
    <t>KOR-S2</t>
  </si>
  <si>
    <t>Dohyun</t>
  </si>
  <si>
    <t>Kwon</t>
  </si>
  <si>
    <t>HUN-S4</t>
  </si>
  <si>
    <t>Blanka</t>
  </si>
  <si>
    <t>Schmercz</t>
  </si>
  <si>
    <t>INA-S3</t>
  </si>
  <si>
    <t>Bryan</t>
  </si>
  <si>
    <t>Herdianto</t>
  </si>
  <si>
    <t>SVK-S3</t>
  </si>
  <si>
    <t>Ondrej</t>
  </si>
  <si>
    <t>Juhás</t>
  </si>
  <si>
    <t>ARM-S3</t>
  </si>
  <si>
    <t>Artavazd</t>
  </si>
  <si>
    <t>Harutyunyan</t>
  </si>
  <si>
    <t>TUR-S1</t>
  </si>
  <si>
    <t>Yiğit</t>
  </si>
  <si>
    <t>Karaca</t>
  </si>
  <si>
    <t>SRB-S4</t>
  </si>
  <si>
    <t>Mihailo</t>
  </si>
  <si>
    <t>Radovanović</t>
  </si>
  <si>
    <t>VIE-S2</t>
  </si>
  <si>
    <t>Ngoc Phuong Anh</t>
  </si>
  <si>
    <t>JPN-S1</t>
  </si>
  <si>
    <t>Rion</t>
  </si>
  <si>
    <t>Fuchigami</t>
  </si>
  <si>
    <t>CHN-S2</t>
  </si>
  <si>
    <t>Youmo</t>
  </si>
  <si>
    <t>Lai</t>
  </si>
  <si>
    <t>LTU-S4</t>
  </si>
  <si>
    <t>Jokūbas</t>
  </si>
  <si>
    <t>Viršilas</t>
  </si>
  <si>
    <t>CHN-S5</t>
  </si>
  <si>
    <t>Ziru</t>
  </si>
  <si>
    <t>SRB-S2</t>
  </si>
  <si>
    <t>Tadija</t>
  </si>
  <si>
    <t>Jelesijević</t>
  </si>
  <si>
    <t>HM</t>
  </si>
  <si>
    <t>ARM-S2</t>
  </si>
  <si>
    <t>Areg</t>
  </si>
  <si>
    <t>Barseghyan</t>
  </si>
  <si>
    <t>GEO-S5</t>
  </si>
  <si>
    <t>Irakli</t>
  </si>
  <si>
    <t>Ugulava</t>
  </si>
  <si>
    <t>GEO-S1</t>
  </si>
  <si>
    <t>Bidzina</t>
  </si>
  <si>
    <t>Gagnidze</t>
  </si>
  <si>
    <t>BRA-S4</t>
  </si>
  <si>
    <t>Mariana</t>
  </si>
  <si>
    <t>Naves Tana</t>
  </si>
  <si>
    <t>PER-S3</t>
  </si>
  <si>
    <t>Luis Fabian</t>
  </si>
  <si>
    <t>Sanchez Romero</t>
  </si>
  <si>
    <t>SWE-S2</t>
  </si>
  <si>
    <t>Ida</t>
  </si>
  <si>
    <t>Grimheden</t>
  </si>
  <si>
    <t>CRO-S3</t>
  </si>
  <si>
    <t>Barbara</t>
  </si>
  <si>
    <t>Mustapić</t>
  </si>
  <si>
    <t>GRE-S5</t>
  </si>
  <si>
    <t>Orestis</t>
  </si>
  <si>
    <t>Zikoulis</t>
  </si>
  <si>
    <t>NEP-S5</t>
  </si>
  <si>
    <t>Sudip</t>
  </si>
  <si>
    <t>Rokaya</t>
  </si>
  <si>
    <t>CHN-S3</t>
  </si>
  <si>
    <t>Haiqi</t>
  </si>
  <si>
    <t>Su</t>
  </si>
  <si>
    <t>CYP-S5</t>
  </si>
  <si>
    <t>Achilleas</t>
  </si>
  <si>
    <t>Thomas</t>
  </si>
  <si>
    <t>PHI-S5</t>
  </si>
  <si>
    <t>Yanna Lorraine</t>
  </si>
  <si>
    <t>Tenorio</t>
  </si>
  <si>
    <t>SLO-S5</t>
  </si>
  <si>
    <t>Marija</t>
  </si>
  <si>
    <t>Judež</t>
  </si>
  <si>
    <t>SVK-S4</t>
  </si>
  <si>
    <t>Mário</t>
  </si>
  <si>
    <t>Tlamka</t>
  </si>
  <si>
    <t>LTU-S1</t>
  </si>
  <si>
    <t>Emilijus</t>
  </si>
  <si>
    <t>Latakas</t>
  </si>
  <si>
    <t>MAS-S5</t>
  </si>
  <si>
    <t>Yee Yin</t>
  </si>
  <si>
    <t>Tang</t>
  </si>
  <si>
    <t>JPN-S4</t>
  </si>
  <si>
    <t>Daiki</t>
  </si>
  <si>
    <t>Tsukahara</t>
  </si>
  <si>
    <t>ARM-S1</t>
  </si>
  <si>
    <t>Maria</t>
  </si>
  <si>
    <t>Arakelyan</t>
  </si>
  <si>
    <t>AZE-S3</t>
  </si>
  <si>
    <t>Gandab</t>
  </si>
  <si>
    <t>Mammadova</t>
  </si>
  <si>
    <t>EST-S1</t>
  </si>
  <si>
    <t>Violeta</t>
  </si>
  <si>
    <t>Jürgens</t>
  </si>
  <si>
    <t>LTU-S2</t>
  </si>
  <si>
    <t>Pijus</t>
  </si>
  <si>
    <t>Tydmanas</t>
  </si>
  <si>
    <t>TUR-S5</t>
  </si>
  <si>
    <t>Kaan</t>
  </si>
  <si>
    <t>Üstün</t>
  </si>
  <si>
    <t>POR-S3</t>
  </si>
  <si>
    <t>Bruno</t>
  </si>
  <si>
    <t>Casanova Ralha</t>
  </si>
  <si>
    <t>HUN-S2</t>
  </si>
  <si>
    <t xml:space="preserve">Zsóka </t>
  </si>
  <si>
    <t xml:space="preserve">Horváth </t>
  </si>
  <si>
    <t>VIE-S4</t>
  </si>
  <si>
    <t>Thanh Hai</t>
  </si>
  <si>
    <t>Thai</t>
  </si>
  <si>
    <t>ESA-S1</t>
  </si>
  <si>
    <t>Juan</t>
  </si>
  <si>
    <t>Mazariego</t>
  </si>
  <si>
    <t>GRE-S3</t>
  </si>
  <si>
    <t>Lampros</t>
  </si>
  <si>
    <t>Tegos</t>
  </si>
  <si>
    <t>HUN-S3</t>
  </si>
  <si>
    <t>Sándor István</t>
  </si>
  <si>
    <t>Sarkadi</t>
  </si>
  <si>
    <t>POR-S4</t>
  </si>
  <si>
    <t>Madalena</t>
  </si>
  <si>
    <t>Mota</t>
  </si>
  <si>
    <t>SWE-S1</t>
  </si>
  <si>
    <t>Alvånger</t>
  </si>
  <si>
    <t>KAZ-S1</t>
  </si>
  <si>
    <t>Damir</t>
  </si>
  <si>
    <t>Alenov</t>
  </si>
  <si>
    <t>SWE-S3</t>
  </si>
  <si>
    <t>Jiachen</t>
  </si>
  <si>
    <t>Mi</t>
  </si>
  <si>
    <t>COL-S2</t>
  </si>
  <si>
    <t>Juan Camilo</t>
  </si>
  <si>
    <t>Hernández Clavijo</t>
  </si>
  <si>
    <t>UKR-S3</t>
  </si>
  <si>
    <t>Viktoriia</t>
  </si>
  <si>
    <t>Voitiuk</t>
  </si>
  <si>
    <t>JPN-S5</t>
  </si>
  <si>
    <t>Yuto</t>
  </si>
  <si>
    <t>Yamada</t>
  </si>
  <si>
    <t>GRE-S4</t>
  </si>
  <si>
    <t>George</t>
  </si>
  <si>
    <t xml:space="preserve">Tsoumpos </t>
  </si>
  <si>
    <t>LAT-S3</t>
  </si>
  <si>
    <t>Iļja Niks</t>
  </si>
  <si>
    <t>Stoligvo</t>
  </si>
  <si>
    <t>POR-S5</t>
  </si>
  <si>
    <t>Cátia</t>
  </si>
  <si>
    <t>Silva</t>
  </si>
  <si>
    <t>AZE-S4</t>
  </si>
  <si>
    <t>Nazrin</t>
  </si>
  <si>
    <t>Miriyeva</t>
  </si>
  <si>
    <t>NEP-S1</t>
  </si>
  <si>
    <t>Piyush</t>
  </si>
  <si>
    <t>Adhikari</t>
  </si>
  <si>
    <t>CAN-S5</t>
  </si>
  <si>
    <t>Debbie</t>
  </si>
  <si>
    <t>HUN-S5</t>
  </si>
  <si>
    <t>Gergely Péter</t>
  </si>
  <si>
    <t>Vári</t>
  </si>
  <si>
    <t>CRO-S2</t>
  </si>
  <si>
    <t>Mihael</t>
  </si>
  <si>
    <t>Lovrić</t>
  </si>
  <si>
    <t>MAS-S2</t>
  </si>
  <si>
    <t>Jing Chen</t>
  </si>
  <si>
    <t>Loh</t>
  </si>
  <si>
    <t>CAN-S3</t>
  </si>
  <si>
    <t>Eleanor</t>
  </si>
  <si>
    <t>Liu</t>
  </si>
  <si>
    <t>CYP-S1</t>
  </si>
  <si>
    <t>Kyriakos</t>
  </si>
  <si>
    <t>Dymiotis</t>
  </si>
  <si>
    <t>PHI-S4</t>
  </si>
  <si>
    <t xml:space="preserve">Caesar </t>
  </si>
  <si>
    <t>Lopez</t>
  </si>
  <si>
    <t>AUT-S1</t>
  </si>
  <si>
    <t>Taylan</t>
  </si>
  <si>
    <t>Algan</t>
  </si>
  <si>
    <t>AZE-S1</t>
  </si>
  <si>
    <t>Nijat</t>
  </si>
  <si>
    <t>Abbasov</t>
  </si>
  <si>
    <t>POR-S1</t>
  </si>
  <si>
    <t>Pedro</t>
  </si>
  <si>
    <t>Azóia</t>
  </si>
  <si>
    <t>LAT-S1</t>
  </si>
  <si>
    <t>Ernests</t>
  </si>
  <si>
    <t>Lazdāns</t>
  </si>
  <si>
    <t>COL-S4</t>
  </si>
  <si>
    <t>Juan José</t>
  </si>
  <si>
    <t>Sánchez Medina</t>
  </si>
  <si>
    <t>BAN-S5</t>
  </si>
  <si>
    <t>Adiba Amira</t>
  </si>
  <si>
    <t>Siddiqa</t>
  </si>
  <si>
    <t>SVK-S5</t>
  </si>
  <si>
    <t>Filip</t>
  </si>
  <si>
    <t>Závadský</t>
  </si>
  <si>
    <t>CYP-S4</t>
  </si>
  <si>
    <t>Michalis</t>
  </si>
  <si>
    <t>Platanis</t>
  </si>
  <si>
    <t>CRO-S4</t>
  </si>
  <si>
    <t xml:space="preserve">Vid Krešimir </t>
  </si>
  <si>
    <t>Pavčnik</t>
  </si>
  <si>
    <t>PHI-S1</t>
  </si>
  <si>
    <t>Patrick Gabriel</t>
  </si>
  <si>
    <t>Abeleda</t>
  </si>
  <si>
    <t>LTU-S5</t>
  </si>
  <si>
    <t>Rapolas</t>
  </si>
  <si>
    <t>Žygus</t>
  </si>
  <si>
    <t>PAK-S2</t>
  </si>
  <si>
    <t xml:space="preserve">Moiz </t>
  </si>
  <si>
    <t xml:space="preserve">Muddassir </t>
  </si>
  <si>
    <t>ECU-S3</t>
  </si>
  <si>
    <t>Matias</t>
  </si>
  <si>
    <t>Navarrete</t>
  </si>
  <si>
    <t>MAS-S1</t>
  </si>
  <si>
    <t>Sunyit Singh</t>
  </si>
  <si>
    <t>A/L Gurdial Singh</t>
  </si>
  <si>
    <t>PHI-S3</t>
  </si>
  <si>
    <t>Sean Ken</t>
  </si>
  <si>
    <t>Galanza</t>
  </si>
  <si>
    <t>SVK-S1</t>
  </si>
  <si>
    <t>Terézia</t>
  </si>
  <si>
    <t>Hanáková</t>
  </si>
  <si>
    <t>ESA-S3</t>
  </si>
  <si>
    <t>Karla</t>
  </si>
  <si>
    <t>Solano</t>
  </si>
  <si>
    <t>NEP-S3</t>
  </si>
  <si>
    <t>Ankita</t>
  </si>
  <si>
    <t>Bhattarai</t>
  </si>
  <si>
    <t>POR-S2</t>
  </si>
  <si>
    <t>Filipa</t>
  </si>
  <si>
    <t>Cabrita</t>
  </si>
  <si>
    <t>COL-S1</t>
  </si>
  <si>
    <t xml:space="preserve">Gabriel </t>
  </si>
  <si>
    <t xml:space="preserve">Baracaldo Garcia </t>
  </si>
  <si>
    <t>SRB-S1</t>
  </si>
  <si>
    <t>Ognjen</t>
  </si>
  <si>
    <t>Janković</t>
  </si>
  <si>
    <t>KAZ-S5</t>
  </si>
  <si>
    <t xml:space="preserve">Sunnatov </t>
  </si>
  <si>
    <t>Zanggar</t>
  </si>
  <si>
    <t>AZE-S2</t>
  </si>
  <si>
    <t>Ogtay</t>
  </si>
  <si>
    <t>Latifli</t>
  </si>
  <si>
    <t>EST-S2</t>
  </si>
  <si>
    <t>Karolin</t>
  </si>
  <si>
    <t>Laud</t>
  </si>
  <si>
    <t>COL-S3</t>
  </si>
  <si>
    <t>Juanita</t>
  </si>
  <si>
    <t>Lamprea Carrillo</t>
  </si>
  <si>
    <t>LAT-S2</t>
  </si>
  <si>
    <t>Toms</t>
  </si>
  <si>
    <t>Ozoliņš</t>
  </si>
  <si>
    <t>NEP-S2</t>
  </si>
  <si>
    <t>Kishor</t>
  </si>
  <si>
    <t>Baniya</t>
  </si>
  <si>
    <t>CRO-S1</t>
  </si>
  <si>
    <t>Marko</t>
  </si>
  <si>
    <t>Ercegović</t>
  </si>
  <si>
    <t>CYP-S2</t>
  </si>
  <si>
    <t>Angel</t>
  </si>
  <si>
    <t>Hadjisoteriou</t>
  </si>
  <si>
    <t>KAZ-S2</t>
  </si>
  <si>
    <t>Ualikhan</t>
  </si>
  <si>
    <t>Kylyshbek</t>
  </si>
  <si>
    <t>ESA-S2</t>
  </si>
  <si>
    <t>Luis Antonio</t>
  </si>
  <si>
    <t>Rivera Pérez</t>
  </si>
  <si>
    <t>NOR-S4</t>
  </si>
  <si>
    <t>Ricardo</t>
  </si>
  <si>
    <t>Sonda Guiraudeli</t>
  </si>
  <si>
    <t>EST-S5</t>
  </si>
  <si>
    <t>Mihkel</t>
  </si>
  <si>
    <t>Rannut</t>
  </si>
  <si>
    <t>SVK-S2</t>
  </si>
  <si>
    <t>Lukáš</t>
  </si>
  <si>
    <t>Hudák</t>
  </si>
  <si>
    <t>KGZ-S1</t>
  </si>
  <si>
    <t>Islam</t>
  </si>
  <si>
    <t>Alybaev</t>
  </si>
  <si>
    <t>PAK-S1</t>
  </si>
  <si>
    <t>Eisha</t>
  </si>
  <si>
    <t>AUT-S2</t>
  </si>
  <si>
    <t>Elias</t>
  </si>
  <si>
    <t>Koschier</t>
  </si>
  <si>
    <t>PAK-S5</t>
  </si>
  <si>
    <t xml:space="preserve">Abdullah </t>
  </si>
  <si>
    <t xml:space="preserve">Umer </t>
  </si>
  <si>
    <t>BAN-S3</t>
  </si>
  <si>
    <t>Arnob</t>
  </si>
  <si>
    <t>Datta</t>
  </si>
  <si>
    <t>SWE-S4</t>
  </si>
  <si>
    <t>Alexander</t>
  </si>
  <si>
    <t>Stridh</t>
  </si>
  <si>
    <t>GRE-S2</t>
  </si>
  <si>
    <t>Georgios</t>
  </si>
  <si>
    <t>Melistas</t>
  </si>
  <si>
    <t>AUT-S5</t>
  </si>
  <si>
    <t xml:space="preserve">Vincent Karl </t>
  </si>
  <si>
    <t>Willis</t>
  </si>
  <si>
    <t>LTU-S3</t>
  </si>
  <si>
    <t>Saulė</t>
  </si>
  <si>
    <t>Vaidelytė</t>
  </si>
  <si>
    <t>KSA-S1</t>
  </si>
  <si>
    <t>Abdullah</t>
  </si>
  <si>
    <t>Algziwi</t>
  </si>
  <si>
    <t>PAK-S4</t>
  </si>
  <si>
    <t xml:space="preserve">Ahmed </t>
  </si>
  <si>
    <t>Piracha</t>
  </si>
  <si>
    <t>NOR-S2</t>
  </si>
  <si>
    <t>Om</t>
  </si>
  <si>
    <t>Saxena</t>
  </si>
  <si>
    <t>UAE-S1</t>
  </si>
  <si>
    <t>Prathit</t>
  </si>
  <si>
    <t>Jindal</t>
  </si>
  <si>
    <t>PER-S1</t>
  </si>
  <si>
    <t>Valeria Fernanda</t>
  </si>
  <si>
    <t>Acosta Peña</t>
  </si>
  <si>
    <t>NOR-S1</t>
  </si>
  <si>
    <t>Fredrik</t>
  </si>
  <si>
    <t>Breirem Neumann</t>
  </si>
  <si>
    <t>UAE-S3</t>
  </si>
  <si>
    <t xml:space="preserve">Fida </t>
  </si>
  <si>
    <t>Mohammed Shebeaun</t>
  </si>
  <si>
    <t>AZE-S5</t>
  </si>
  <si>
    <t>Atilla</t>
  </si>
  <si>
    <t xml:space="preserve">Muradlı </t>
  </si>
  <si>
    <t>PAK-S3</t>
  </si>
  <si>
    <t>Shirin</t>
  </si>
  <si>
    <t>Mumtaz</t>
  </si>
  <si>
    <t>NOR-S5</t>
  </si>
  <si>
    <t xml:space="preserve">Sigurd </t>
  </si>
  <si>
    <t xml:space="preserve">Svorkmo – Lundberg </t>
  </si>
  <si>
    <t>NOR-S3</t>
  </si>
  <si>
    <t>Nataniel</t>
  </si>
  <si>
    <t>Skjøndal - Bar</t>
  </si>
  <si>
    <t>SRB-S3</t>
  </si>
  <si>
    <t>Aleksa</t>
  </si>
  <si>
    <t>Mikić</t>
  </si>
  <si>
    <t>SRB-S5</t>
  </si>
  <si>
    <t>Janko</t>
  </si>
  <si>
    <t>Stokić</t>
  </si>
  <si>
    <t>UAE-S4</t>
  </si>
  <si>
    <t>Naina</t>
  </si>
  <si>
    <t>Verma</t>
  </si>
  <si>
    <t>ECU-S5</t>
  </si>
  <si>
    <t>Paolo</t>
  </si>
  <si>
    <t>Suasti</t>
  </si>
  <si>
    <t>ECU-S1</t>
  </si>
  <si>
    <t>Aaron</t>
  </si>
  <si>
    <t>Andrango</t>
  </si>
  <si>
    <t>PER-S4</t>
  </si>
  <si>
    <t>Joshua Dominicus Lao</t>
  </si>
  <si>
    <t>Tola Castañeda</t>
  </si>
  <si>
    <t>KGZ-S2</t>
  </si>
  <si>
    <t>Taisiia</t>
  </si>
  <si>
    <t>Ri</t>
  </si>
  <si>
    <t>NEP-S4</t>
  </si>
  <si>
    <t>Sandip</t>
  </si>
  <si>
    <t>Khadka</t>
  </si>
  <si>
    <t>AUT-S3</t>
  </si>
  <si>
    <t>Riedle</t>
  </si>
  <si>
    <t>ECU-S4</t>
  </si>
  <si>
    <t>Zoe</t>
  </si>
  <si>
    <t>Parra</t>
  </si>
  <si>
    <t>ECU-S2</t>
  </si>
  <si>
    <t>Emilio</t>
  </si>
  <si>
    <t>Clavón</t>
  </si>
  <si>
    <t>KGZ-S5</t>
  </si>
  <si>
    <t>Sayd</t>
  </si>
  <si>
    <t>Yanshansin</t>
  </si>
  <si>
    <t>JPN-S2</t>
  </si>
  <si>
    <t>Haru</t>
  </si>
  <si>
    <t>Hayakawa</t>
  </si>
  <si>
    <t>Delegation</t>
  </si>
  <si>
    <t>Version</t>
  </si>
  <si>
    <t>Two Problems in Mechanics - Answer Sheet - A.1 (0.80)</t>
  </si>
  <si>
    <t>Two Problems in Mechanics - Answer Sheet - A.2 (0.50)</t>
  </si>
  <si>
    <t>Two Problems in Mechanics - Answer Sheet - A.3 (0.40)</t>
  </si>
  <si>
    <t>Two Problems in Mechanics - Answer Sheet - A.4 (0.70)</t>
  </si>
  <si>
    <t>Two Problems in Mechanics - Answer Sheet - A.5 (1.10)</t>
  </si>
  <si>
    <t>Two Problems in Mechanics - Answer Sheet - B.1 (0.50)</t>
  </si>
  <si>
    <t>Two Problems in Mechanics - Answer Sheet - B.2 (0.20)</t>
  </si>
  <si>
    <t>Two Problems in Mechanics - Answer Sheet - B.3 (0.60)</t>
  </si>
  <si>
    <t>Two Problems in Mechanics - Answer Sheet - B.4 (0.80)</t>
  </si>
  <si>
    <t>Two Problems in Mechanics - Answer Sheet - B.5 (0.30)</t>
  </si>
  <si>
    <t>Two Problems in Mechanics - Answer Sheet - B.6 (1.10)</t>
  </si>
  <si>
    <t>Two Problems in Mechanics - Answer Sheet - B.7 (1.30)</t>
  </si>
  <si>
    <t>Two Problems in Mechanics - Answer Sheet - B.8 (1.70)</t>
  </si>
  <si>
    <t>Nonlinear Dynamics in Electric Circuits - Answer Sheet - A.1 (0.40)</t>
  </si>
  <si>
    <t>Nonlinear Dynamics in Electric Circuits - Answer Sheet - A.2 (1.00)</t>
  </si>
  <si>
    <t>Nonlinear Dynamics in Electric Circuits - Answer Sheet - A.3 (0.60)</t>
  </si>
  <si>
    <t>Nonlinear Dynamics in Electric Circuits - Answer Sheet - A.4 (1.00)</t>
  </si>
  <si>
    <t>Nonlinear Dynamics in Electric Circuits - Answer Sheet - B.1 (1.80)</t>
  </si>
  <si>
    <t>Nonlinear Dynamics in Electric Circuits - Answer Sheet - B.2 (1.90)</t>
  </si>
  <si>
    <t>Nonlinear Dynamics in Electric Circuits - Answer Sheet - B.3 (0.70)</t>
  </si>
  <si>
    <t>Nonlinear Dynamics in Electric Circuits - Answer Sheet - B.4 (0.60)</t>
  </si>
  <si>
    <t>Nonlinear Dynamics in Electric Circuits - Answer Sheet - C.1 (1.20)</t>
  </si>
  <si>
    <t>Nonlinear Dynamics in Electric Circuits - Answer Sheet - C.2 (0.60)</t>
  </si>
  <si>
    <t>Nonlinear Dynamics in Electric Circuits - Answer Sheet - C.3 (0.20)</t>
  </si>
  <si>
    <t>Kolumna1</t>
  </si>
  <si>
    <t>Fritzli</t>
  </si>
  <si>
    <t>Moser</t>
  </si>
  <si>
    <t>CHE</t>
  </si>
  <si>
    <t>-</t>
  </si>
  <si>
    <t>CHE-1</t>
  </si>
  <si>
    <t>F</t>
  </si>
  <si>
    <t>Hans</t>
  </si>
  <si>
    <t>Muster</t>
  </si>
  <si>
    <t>CHE-2</t>
  </si>
  <si>
    <t>Johanna</t>
  </si>
  <si>
    <t>Bucher</t>
  </si>
  <si>
    <t>CHE-3</t>
  </si>
  <si>
    <t>Sophie</t>
  </si>
  <si>
    <t>Friedli</t>
  </si>
  <si>
    <t>CHE-4</t>
  </si>
  <si>
    <t>Open</t>
  </si>
  <si>
    <t>Water</t>
  </si>
  <si>
    <t>LVA</t>
  </si>
  <si>
    <t>LVA-1</t>
  </si>
  <si>
    <t>Fresh</t>
  </si>
  <si>
    <t>Wind</t>
  </si>
  <si>
    <t>LVA-2</t>
  </si>
  <si>
    <t>Sunny</t>
  </si>
  <si>
    <t>Day</t>
  </si>
  <si>
    <t>LVA-3</t>
  </si>
  <si>
    <t>Full</t>
  </si>
  <si>
    <t>Moon</t>
  </si>
  <si>
    <t>LVA-4</t>
  </si>
  <si>
    <t>Deep</t>
  </si>
  <si>
    <t>Thought</t>
  </si>
  <si>
    <t>ZAF</t>
  </si>
  <si>
    <t>ZAF-1</t>
  </si>
  <si>
    <t>No</t>
  </si>
  <si>
    <t>Brainer</t>
  </si>
  <si>
    <t>ZAF-2</t>
  </si>
  <si>
    <t>Sweet</t>
  </si>
  <si>
    <t>Dream</t>
  </si>
  <si>
    <t>ZAF-3</t>
  </si>
  <si>
    <t>Great</t>
  </si>
  <si>
    <t>Pleasure</t>
  </si>
  <si>
    <t>ZAF-4</t>
  </si>
  <si>
    <t>Waga</t>
  </si>
  <si>
    <t>Code</t>
  </si>
  <si>
    <t>Name</t>
  </si>
  <si>
    <t>Last name</t>
  </si>
  <si>
    <t>Country</t>
  </si>
  <si>
    <t>Total T</t>
  </si>
  <si>
    <t>Total D</t>
  </si>
  <si>
    <t>Total O</t>
  </si>
  <si>
    <t>Total P</t>
  </si>
  <si>
    <t>Total O + P</t>
  </si>
  <si>
    <t>D+O+P</t>
  </si>
  <si>
    <t>max</t>
  </si>
  <si>
    <t>AndolĹˇek</t>
  </si>
  <si>
    <t>SLO</t>
  </si>
  <si>
    <t>Z</t>
  </si>
  <si>
    <t>JPN</t>
  </si>
  <si>
    <t>ROU</t>
  </si>
  <si>
    <t>GBR</t>
  </si>
  <si>
    <t>IND</t>
  </si>
  <si>
    <t>BRA</t>
  </si>
  <si>
    <t>IRI</t>
  </si>
  <si>
    <t>USA</t>
  </si>
  <si>
    <t>KOR</t>
  </si>
  <si>
    <t>CAN</t>
  </si>
  <si>
    <t>SGP</t>
  </si>
  <si>
    <t>BUL</t>
  </si>
  <si>
    <t>CYP</t>
  </si>
  <si>
    <t>POL</t>
  </si>
  <si>
    <t>UKR</t>
  </si>
  <si>
    <t>MAS</t>
  </si>
  <si>
    <t>s</t>
  </si>
  <si>
    <t>THA</t>
  </si>
  <si>
    <t>BĂˇlek</t>
  </si>
  <si>
    <t>CZE</t>
  </si>
  <si>
    <t>CHN</t>
  </si>
  <si>
    <t>PHI</t>
  </si>
  <si>
    <t>HUN</t>
  </si>
  <si>
    <t>VIE</t>
  </si>
  <si>
    <t>CiocĂ˘rlan</t>
  </si>
  <si>
    <t>PER</t>
  </si>
  <si>
    <t>BAN</t>
  </si>
  <si>
    <t>GER</t>
  </si>
  <si>
    <t>HadaÄŤ</t>
  </si>
  <si>
    <t>Ĺ˝an</t>
  </si>
  <si>
    <t>AmbroĹľiÄŤ</t>
  </si>
  <si>
    <t>ARM</t>
  </si>
  <si>
    <t>INA</t>
  </si>
  <si>
    <t>KAZ</t>
  </si>
  <si>
    <t>LAT</t>
  </si>
  <si>
    <t>KĂ¶hler</t>
  </si>
  <si>
    <t>B</t>
  </si>
  <si>
    <t>VukoviÄ‡</t>
  </si>
  <si>
    <t>CRO</t>
  </si>
  <si>
    <t>NĂĽske</t>
  </si>
  <si>
    <t>KrĂłl</t>
  </si>
  <si>
    <t>PĂµldmaa</t>
  </si>
  <si>
    <t>EST</t>
  </si>
  <si>
    <t>GEO</t>
  </si>
  <si>
    <t>TUR</t>
  </si>
  <si>
    <t>TomĂˇĹˇ</t>
  </si>
  <si>
    <t>Ă–ztĂĽrk</t>
  </si>
  <si>
    <t>TĂĽlĂĽmen</t>
  </si>
  <si>
    <t>SWE</t>
  </si>
  <si>
    <t>MichaĹ‚</t>
  </si>
  <si>
    <t>JagodziĹ„ski</t>
  </si>
  <si>
    <t>JÄ™drzejczyk</t>
  </si>
  <si>
    <t>GRE</t>
  </si>
  <si>
    <t>StreÄĽÄŤs</t>
  </si>
  <si>
    <t>MatouĹˇ</t>
  </si>
  <si>
    <t>MiĹˇta</t>
  </si>
  <si>
    <t>JuhĂˇs</t>
  </si>
  <si>
    <t>SVK</t>
  </si>
  <si>
    <t>YiÄźit</t>
  </si>
  <si>
    <t>RadovanoviÄ‡</t>
  </si>
  <si>
    <t>SRB</t>
  </si>
  <si>
    <t>JokĹ«bas</t>
  </si>
  <si>
    <t>VirĹˇilas</t>
  </si>
  <si>
    <t>LTU</t>
  </si>
  <si>
    <t>JelesijeviÄ‡</t>
  </si>
  <si>
    <t>JĂĽrgens</t>
  </si>
  <si>
    <t>JudeĹľ</t>
  </si>
  <si>
    <t>ĂśstĂĽn</t>
  </si>
  <si>
    <t>POR</t>
  </si>
  <si>
    <t>SĂˇndor IstvĂˇn</t>
  </si>
  <si>
    <t>Gergely PĂ©ter</t>
  </si>
  <si>
    <t>VĂˇri</t>
  </si>
  <si>
    <t xml:space="preserve">ZsĂłka </t>
  </si>
  <si>
    <t xml:space="preserve">HorvĂˇth </t>
  </si>
  <si>
    <t>AZE</t>
  </si>
  <si>
    <t>NEP</t>
  </si>
  <si>
    <t>MustapiÄ‡</t>
  </si>
  <si>
    <t>MĂˇrio</t>
  </si>
  <si>
    <t>IÄĽja Niks</t>
  </si>
  <si>
    <t>PAK</t>
  </si>
  <si>
    <t>AUT</t>
  </si>
  <si>
    <t>ESA</t>
  </si>
  <si>
    <t>LazdÄns</t>
  </si>
  <si>
    <t>AzĂłia</t>
  </si>
  <si>
    <t>LovriÄ‡</t>
  </si>
  <si>
    <t xml:space="preserve">Vid KreĹˇimir </t>
  </si>
  <si>
    <t>PavÄŤnik</t>
  </si>
  <si>
    <t>HernĂˇndez Clavijo</t>
  </si>
  <si>
    <t>COL</t>
  </si>
  <si>
    <t>LukĂˇĹˇ</t>
  </si>
  <si>
    <t>HudĂˇk</t>
  </si>
  <si>
    <t>AlvĂĄnger</t>
  </si>
  <si>
    <t>OzoliĹ†Ĺˇ</t>
  </si>
  <si>
    <t>NOR</t>
  </si>
  <si>
    <t>CĂˇtia</t>
  </si>
  <si>
    <t>ErcegoviÄ‡</t>
  </si>
  <si>
    <t>JankoviÄ‡</t>
  </si>
  <si>
    <t>TerĂ©zia</t>
  </si>
  <si>
    <t>HanĂˇkovĂˇ</t>
  </si>
  <si>
    <t>ECU</t>
  </si>
  <si>
    <t>ZĂˇvadskĂ˝</t>
  </si>
  <si>
    <t>Ĺ˝ygus</t>
  </si>
  <si>
    <t>MikiÄ‡</t>
  </si>
  <si>
    <t>Juan JosĂ©</t>
  </si>
  <si>
    <t>SĂˇnchez Medina</t>
  </si>
  <si>
    <t>Rivera PĂ©rez</t>
  </si>
  <si>
    <t xml:space="preserve">MuradlÄ± </t>
  </si>
  <si>
    <t>KGZ</t>
  </si>
  <si>
    <t>StokiÄ‡</t>
  </si>
  <si>
    <t>SaulÄ—</t>
  </si>
  <si>
    <t>VaidelytÄ—</t>
  </si>
  <si>
    <t>Acosta PeĂ±a</t>
  </si>
  <si>
    <t>SkjĂ¸ndal - Bar</t>
  </si>
  <si>
    <t>KSA</t>
  </si>
  <si>
    <t>UAE</t>
  </si>
  <si>
    <t>Tola CastaĂ±eda</t>
  </si>
  <si>
    <t xml:space="preserve">Svorkmo â€“ Lundberg </t>
  </si>
  <si>
    <t>ClavĂłn</t>
  </si>
  <si>
    <t>H</t>
  </si>
  <si>
    <t>Distance to the Large Magellanic Cloud - Answer sheet - DA.1 (50.00)</t>
  </si>
  <si>
    <t>Isolated black hole - Answer sheet - DA.2 (75.00)</t>
  </si>
  <si>
    <t>Asteroid occultation - A.1 (15.00)</t>
  </si>
  <si>
    <t>Starlink - A.2 (15.00)</t>
  </si>
  <si>
    <t>Planetary Moons - A.3 (10.00)</t>
  </si>
  <si>
    <t>Supernova - A.4 (10.00)</t>
  </si>
  <si>
    <t>Sky Knowledge - 1.a (3.00)</t>
  </si>
  <si>
    <t>Sky Knowledge - 1.b (8.00)</t>
  </si>
  <si>
    <t>Sky Knowledge - 1.c (9.00)</t>
  </si>
  <si>
    <t>Retrograde Mars - 2.a (8.00)</t>
  </si>
  <si>
    <t>Retrograde Mars - 2.b (9.00)</t>
  </si>
  <si>
    <t>Retrograde Mars - 2.c (3.00)</t>
  </si>
  <si>
    <t>TRAPPIST-1 - 3.a (7.00)</t>
  </si>
  <si>
    <t>TRAPPIST-1 - 3.b (16.00)</t>
  </si>
  <si>
    <t>TRAPPIST-1 - 3.c (8.00)</t>
  </si>
  <si>
    <t>TRAPPIST-1 - 3.d (4.00)</t>
  </si>
  <si>
    <t>Neptune - Answer sheet - T.1 (5.00)</t>
  </si>
  <si>
    <t>Magnetic Field - Answer sheet - T.2 (5.00)</t>
  </si>
  <si>
    <t>Microlensing - Answer sheet - T.3 (5.00)</t>
  </si>
  <si>
    <t>Europa - Answer sheet - A.4 (10.00)</t>
  </si>
  <si>
    <t>Dark Energy - Answer sheet - T.5 (12.00)</t>
  </si>
  <si>
    <t>Bolometer - Answer sheets - T.6 (13.00)</t>
  </si>
  <si>
    <t>Libration - Answer sheet - T.7 (20.00)</t>
  </si>
  <si>
    <t>Neutrinos - Answet sheet - T.8 (20.00)</t>
  </si>
  <si>
    <t>Second Eclipse - Answer Sheet - T.9 (20.00)</t>
  </si>
  <si>
    <t>Aldebaran - Answer sheet - T.10 (25.00)</t>
  </si>
  <si>
    <t>X-ray emission from galaxy clusters - Answer sheet - T.11 (30.00)</t>
  </si>
  <si>
    <t>DART - Answer sheet - T.12 (40.00)</t>
  </si>
  <si>
    <t>LISA - Working sheet - T.13 (45.00)</t>
  </si>
  <si>
    <t>Question Total: Data Analysis - Distance to the Large Magellanic Cloud - Answer sheet</t>
  </si>
  <si>
    <t>Question Total: Data Analysis - Isolated black hole - Answer sheet</t>
  </si>
  <si>
    <t>Question Total: Group Competition Answer Sheet - Group Competition - Answer Sheet</t>
  </si>
  <si>
    <t>Question Total: Observation Round - Asteroid occultation</t>
  </si>
  <si>
    <t>Question Total: Observation Round - Starlink</t>
  </si>
  <si>
    <t>Question Total: Observation Round - Planetary Moons</t>
  </si>
  <si>
    <t>Question Total: Observation Round - Supernova</t>
  </si>
  <si>
    <t>Question Total: Planetarium Round - Sky Knowledge</t>
  </si>
  <si>
    <t>Question Total: Planetarium Round - Retrograde Mars</t>
  </si>
  <si>
    <t>Question Total: Planetarium Round - TRAPPIST-1</t>
  </si>
  <si>
    <t>Question Total: Reserve - (Reserve) Asteroid - Answer sheet</t>
  </si>
  <si>
    <t>Question Total: Reserve - Spy satellite - Answer sheet</t>
  </si>
  <si>
    <t>Question Total: Reserve - Binary companion - Answer sheet</t>
  </si>
  <si>
    <t>Question Total: Reserve - A mission to Uranus - Answer sheet</t>
  </si>
  <si>
    <t>Question Total: Theory - Neptune - Answer sheet</t>
  </si>
  <si>
    <t>Question Total: Theory - Magnetic Field - Answer sheet</t>
  </si>
  <si>
    <t>Question Total: Theory - Microlensing - Answer sheet</t>
  </si>
  <si>
    <t>Question Total: Theory - Europa - Answer sheet</t>
  </si>
  <si>
    <t>Question Total: Theory - Dark Energy - Answer sheet</t>
  </si>
  <si>
    <t>Question Total: Theory - Bolometer - Answer sheets</t>
  </si>
  <si>
    <t>Question Total: Theory - Libration - Answer sheet</t>
  </si>
  <si>
    <t>Question Total: Theory - Neutrinos - Answet sheet</t>
  </si>
  <si>
    <t>Question Total: Theory - Second Eclipse - Answer Sheet</t>
  </si>
  <si>
    <t>Question Total: Theory - Aldebaran - Answer sheet</t>
  </si>
  <si>
    <t>Question Total: Theory - X-ray emission from galaxy clusters - Answer sheet</t>
  </si>
  <si>
    <t>Question Total: Theory - DART - Answer sheet</t>
  </si>
  <si>
    <t>Question Total: Theory - LISA - Working sheet</t>
  </si>
  <si>
    <t>Exam Total: Data Analysis</t>
  </si>
  <si>
    <t>Exam Total: Group Competition</t>
  </si>
  <si>
    <t>Exam Total: Group Competition Answer Sheet</t>
  </si>
  <si>
    <t>Exam Total: Observation Round</t>
  </si>
  <si>
    <t>Exam Total: Observation Round - English</t>
  </si>
  <si>
    <t>Exam Total: Planetarium Round</t>
  </si>
  <si>
    <t>Exam Total: Planetarium Round - English</t>
  </si>
  <si>
    <t>Exam Total: Reserve</t>
  </si>
  <si>
    <t>Exam Total: Theory</t>
  </si>
  <si>
    <t>Student Total</t>
  </si>
  <si>
    <t>1-Ceres</t>
  </si>
  <si>
    <t>(1)</t>
  </si>
  <si>
    <t>Ceres</t>
  </si>
  <si>
    <t>OLY</t>
  </si>
  <si>
    <t>10-Hygiea</t>
  </si>
  <si>
    <t>(10)</t>
  </si>
  <si>
    <t>Hygiea</t>
  </si>
  <si>
    <t>11-Parthen</t>
  </si>
  <si>
    <t>(11)</t>
  </si>
  <si>
    <t>Parthenope</t>
  </si>
  <si>
    <t>12-Victori</t>
  </si>
  <si>
    <t>(12)</t>
  </si>
  <si>
    <t>Victoria</t>
  </si>
  <si>
    <t>13-Egeria</t>
  </si>
  <si>
    <t>(13)</t>
  </si>
  <si>
    <t>Egeria</t>
  </si>
  <si>
    <t>14-Irene</t>
  </si>
  <si>
    <t>(14)</t>
  </si>
  <si>
    <t>Irene</t>
  </si>
  <si>
    <t>15-Eunomia</t>
  </si>
  <si>
    <t>(15)</t>
  </si>
  <si>
    <t>Eunomia</t>
  </si>
  <si>
    <t>16-Psyche</t>
  </si>
  <si>
    <t>(16)</t>
  </si>
  <si>
    <t>Psyche</t>
  </si>
  <si>
    <t>17-Thetis</t>
  </si>
  <si>
    <t>(17)</t>
  </si>
  <si>
    <t>Thetis</t>
  </si>
  <si>
    <t>18-Melpome</t>
  </si>
  <si>
    <t>(18)</t>
  </si>
  <si>
    <t>Melpomene</t>
  </si>
  <si>
    <t>19-Fortuna</t>
  </si>
  <si>
    <t>(19)</t>
  </si>
  <si>
    <t>Fortuna</t>
  </si>
  <si>
    <t>2-Pallas</t>
  </si>
  <si>
    <t>(2)</t>
  </si>
  <si>
    <t>Pallas</t>
  </si>
  <si>
    <t>20-Massali</t>
  </si>
  <si>
    <t>(20)</t>
  </si>
  <si>
    <t>Massalia</t>
  </si>
  <si>
    <t>21-Lutetia</t>
  </si>
  <si>
    <t>(21)</t>
  </si>
  <si>
    <t>Lutetia</t>
  </si>
  <si>
    <t>22-Kalliop</t>
  </si>
  <si>
    <t>(22)</t>
  </si>
  <si>
    <t>Kalliope</t>
  </si>
  <si>
    <t>23-Thalia</t>
  </si>
  <si>
    <t>(23)</t>
  </si>
  <si>
    <t>Thalia</t>
  </si>
  <si>
    <t>24-Themis</t>
  </si>
  <si>
    <t>(24)</t>
  </si>
  <si>
    <t>Themis</t>
  </si>
  <si>
    <t>25-Phocaea</t>
  </si>
  <si>
    <t>(25)</t>
  </si>
  <si>
    <t>Phocaea</t>
  </si>
  <si>
    <t>26-Proserp</t>
  </si>
  <si>
    <t>(26)</t>
  </si>
  <si>
    <t>Proserpina</t>
  </si>
  <si>
    <t>27-Euterpe</t>
  </si>
  <si>
    <t>(27)</t>
  </si>
  <si>
    <t>Euterpe</t>
  </si>
  <si>
    <t>28-Bellona</t>
  </si>
  <si>
    <t>(28)</t>
  </si>
  <si>
    <t>Bellona</t>
  </si>
  <si>
    <t>29-Amphitr</t>
  </si>
  <si>
    <t>(29)</t>
  </si>
  <si>
    <t>Amphitrite</t>
  </si>
  <si>
    <t>3-Juno</t>
  </si>
  <si>
    <t>(3)</t>
  </si>
  <si>
    <t>Juno</t>
  </si>
  <si>
    <t>30-Urania</t>
  </si>
  <si>
    <t>(30)</t>
  </si>
  <si>
    <t>Urania</t>
  </si>
  <si>
    <t>31-Euphros</t>
  </si>
  <si>
    <t>(31)</t>
  </si>
  <si>
    <t>Euphrosyne</t>
  </si>
  <si>
    <t>32-Pomona</t>
  </si>
  <si>
    <t>(32)</t>
  </si>
  <si>
    <t>Pomona</t>
  </si>
  <si>
    <t>33-Polyhym</t>
  </si>
  <si>
    <t>(33)</t>
  </si>
  <si>
    <t>Polyhymnia</t>
  </si>
  <si>
    <t>34-Circe</t>
  </si>
  <si>
    <t>(34)</t>
  </si>
  <si>
    <t>Circe</t>
  </si>
  <si>
    <t>35-Leukoth</t>
  </si>
  <si>
    <t>(35)</t>
  </si>
  <si>
    <t>Leukothea</t>
  </si>
  <si>
    <t>36-Atalant</t>
  </si>
  <si>
    <t>(36)</t>
  </si>
  <si>
    <t>Atalante</t>
  </si>
  <si>
    <t>37-Fides</t>
  </si>
  <si>
    <t>(37)</t>
  </si>
  <si>
    <t>Fides</t>
  </si>
  <si>
    <t>38-Leda</t>
  </si>
  <si>
    <t>(38)</t>
  </si>
  <si>
    <t>Leda</t>
  </si>
  <si>
    <t>39-Laetiti</t>
  </si>
  <si>
    <t>(39)</t>
  </si>
  <si>
    <t>Laetitia</t>
  </si>
  <si>
    <t>4-Vesta</t>
  </si>
  <si>
    <t>(4)</t>
  </si>
  <si>
    <t>Vesta</t>
  </si>
  <si>
    <t>40-Harmoni</t>
  </si>
  <si>
    <t>(40)</t>
  </si>
  <si>
    <t>Harmonia</t>
  </si>
  <si>
    <t>41-Daphne</t>
  </si>
  <si>
    <t>(41)</t>
  </si>
  <si>
    <t>Daphne</t>
  </si>
  <si>
    <t>42-Isis</t>
  </si>
  <si>
    <t>(42)</t>
  </si>
  <si>
    <t>Isis</t>
  </si>
  <si>
    <t>43-Ariadne</t>
  </si>
  <si>
    <t>(43)</t>
  </si>
  <si>
    <t>Ariadne</t>
  </si>
  <si>
    <t>44-Nysa</t>
  </si>
  <si>
    <t>(44)</t>
  </si>
  <si>
    <t>Nysa</t>
  </si>
  <si>
    <t>45-Eugenia</t>
  </si>
  <si>
    <t>(45)</t>
  </si>
  <si>
    <t>Eugenia</t>
  </si>
  <si>
    <t>46-Hestia</t>
  </si>
  <si>
    <t>(46)</t>
  </si>
  <si>
    <t>Hestia</t>
  </si>
  <si>
    <t>47-Aglaja</t>
  </si>
  <si>
    <t>(47)</t>
  </si>
  <si>
    <t>Aglaja</t>
  </si>
  <si>
    <t>48-Doris</t>
  </si>
  <si>
    <t>(48)</t>
  </si>
  <si>
    <t>Doris</t>
  </si>
  <si>
    <t>49-Pales</t>
  </si>
  <si>
    <t>(49)</t>
  </si>
  <si>
    <t>Pales</t>
  </si>
  <si>
    <t>5-Astraea</t>
  </si>
  <si>
    <t>(5)</t>
  </si>
  <si>
    <t>Astraea</t>
  </si>
  <si>
    <t>6-Hebe</t>
  </si>
  <si>
    <t>(6)</t>
  </si>
  <si>
    <t>Hebe</t>
  </si>
  <si>
    <t>7-Iris</t>
  </si>
  <si>
    <t>(7)</t>
  </si>
  <si>
    <t>Iris</t>
  </si>
  <si>
    <t>8-Flora</t>
  </si>
  <si>
    <t>(8)</t>
  </si>
  <si>
    <t>Flora</t>
  </si>
  <si>
    <t>9-Metis</t>
  </si>
  <si>
    <t>(9)</t>
  </si>
  <si>
    <t>Metis</t>
  </si>
  <si>
    <t>First Name</t>
  </si>
  <si>
    <t>Last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</si>
</sst>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rgb="FF000000"/>
      <name val="TeX Gyre Schola"/>
      <charset val="1"/>
    </font>
    <font>
      <sz val="12"/>
      <color rgb="FF000000"/>
      <name val="TeX Gyre Chorus"/>
      <charset val="1"/>
    </font>
    <font>
      <sz val="11"/>
      <color rgb="FF000000"/>
      <name val="TeX Gyre Chorus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B4C7DC"/>
        <bgColor rgb="FFB4C7E7"/>
      </patternFill>
    </fill>
    <fill>
      <patternFill patternType="solid">
        <fgColor rgb="FFFF860D"/>
        <bgColor rgb="FFFF8000"/>
      </patternFill>
    </fill>
    <fill>
      <patternFill patternType="solid">
        <fgColor rgb="FF999999"/>
        <bgColor rgb="FF808080"/>
      </patternFill>
    </fill>
    <fill>
      <patternFill patternType="solid">
        <fgColor rgb="FF4472C4"/>
        <bgColor rgb="FF666699"/>
      </patternFill>
    </fill>
    <fill>
      <patternFill patternType="solid">
        <fgColor rgb="FFA9D18E"/>
        <bgColor rgb="FFBFBFBF"/>
      </patternFill>
    </fill>
    <fill>
      <patternFill patternType="solid">
        <fgColor rgb="FFFFE699"/>
        <bgColor rgb="FFFFCC99"/>
      </patternFill>
    </fill>
    <fill>
      <patternFill patternType="solid">
        <fgColor rgb="FFFF8000"/>
        <bgColor rgb="FFFF860D"/>
      </patternFill>
    </fill>
    <fill>
      <patternFill patternType="solid">
        <fgColor rgb="FFFFC000"/>
        <bgColor rgb="FFFF860D"/>
      </patternFill>
    </fill>
    <fill>
      <patternFill patternType="solid">
        <fgColor rgb="FFB4C7E7"/>
        <bgColor rgb="FFB4C7DC"/>
      </patternFill>
    </fill>
    <fill>
      <patternFill patternType="solid">
        <fgColor rgb="FFC55A11"/>
        <bgColor rgb="FFFF8000"/>
      </patternFill>
    </fill>
  </fills>
  <borders count="3">
    <border>
      <left/>
      <right/>
      <top/>
      <bottom/>
      <diagonal/>
    </border>
    <border>
      <left style="thin">
        <color rgb="FF8FAADC"/>
      </left>
      <right style="thin">
        <color rgb="FF8FAADC"/>
      </right>
      <top style="thin">
        <color rgb="FF8FAADC"/>
      </top>
      <bottom style="thin">
        <color rgb="FF8FAADC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6" borderId="0" xfId="0" applyFill="1"/>
    <xf numFmtId="0" fontId="0" fillId="7" borderId="0" xfId="0" applyFill="1"/>
    <xf numFmtId="0" fontId="0" fillId="7" borderId="0" xfId="0" applyFill="1" applyAlignment="1">
      <alignment horizontal="right"/>
    </xf>
    <xf numFmtId="0" fontId="0" fillId="8" borderId="0" xfId="0" applyFill="1"/>
    <xf numFmtId="0" fontId="0" fillId="0" borderId="1" xfId="0" applyBorder="1"/>
    <xf numFmtId="0" fontId="0" fillId="9" borderId="0" xfId="0" applyFill="1"/>
    <xf numFmtId="2" fontId="0" fillId="0" borderId="0" xfId="0" applyNumberFormat="1"/>
    <xf numFmtId="0" fontId="0" fillId="10" borderId="0" xfId="0" applyFill="1"/>
    <xf numFmtId="0" fontId="0" fillId="11" borderId="0" xfId="0" applyFill="1"/>
    <xf numFmtId="0" fontId="0" fillId="12" borderId="0" xfId="0" applyFill="1"/>
    <xf numFmtId="49" fontId="0" fillId="0" borderId="0" xfId="0" applyNumberFormat="1"/>
    <xf numFmtId="0" fontId="3" fillId="0" borderId="2" xfId="0" applyFont="1" applyBorder="1" applyAlignment="1">
      <alignment horizontal="center"/>
    </xf>
    <xf numFmtId="0" fontId="4" fillId="0" borderId="2" xfId="0" applyFont="1" applyBorder="1"/>
    <xf numFmtId="0" fontId="5" fillId="0" borderId="2" xfId="0" applyFont="1" applyBorder="1"/>
    <xf numFmtId="0" fontId="4" fillId="5" borderId="2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</cellXfs>
  <cellStyles count="2">
    <cellStyle name="Normal" xfId="0" builtinId="0"/>
    <cellStyle name="Normalny 2" xfId="1" xr:uid="{00000000-0005-0000-0000-000006000000}"/>
  </cellStyles>
  <dxfs count="3">
    <dxf>
      <fill>
        <patternFill>
          <bgColor rgb="FFFFC000"/>
        </patternFill>
      </fill>
    </dxf>
    <dxf>
      <fill>
        <patternFill>
          <bgColor rgb="FFBFBFBF"/>
        </patternFill>
      </fill>
    </dxf>
    <dxf>
      <fill>
        <patternFill>
          <bgColor rgb="FFC55A11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8FAADC"/>
      <rgbColor rgb="FF993366"/>
      <rgbColor rgb="FFFFFFCC"/>
      <rgbColor rgb="FFCCFFFF"/>
      <rgbColor rgb="FF660066"/>
      <rgbColor rgb="FFFF8080"/>
      <rgbColor rgb="FF0066CC"/>
      <rgbColor rgb="FFB4C7E7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A9D18E"/>
      <rgbColor rgb="FFFFE699"/>
      <rgbColor rgb="FFB4C7DC"/>
      <rgbColor rgb="FFFF99CC"/>
      <rgbColor rgb="FFCC99FF"/>
      <rgbColor rgb="FFFFCC99"/>
      <rgbColor rgb="FF4472C4"/>
      <rgbColor rgb="FF33CCCC"/>
      <rgbColor rgb="FF99CC00"/>
      <rgbColor rgb="FFFFC000"/>
      <rgbColor rgb="FFFF860D"/>
      <rgbColor rgb="FFFF8000"/>
      <rgbColor rgb="FF666699"/>
      <rgbColor rgb="FF999999"/>
      <rgbColor rgb="FF003366"/>
      <rgbColor rgb="FF339966"/>
      <rgbColor rgb="FF003300"/>
      <rgbColor rgb="FF333300"/>
      <rgbColor rgb="FFC55A11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A38" totalsRowShown="0">
  <autoFilter ref="A2:A38" xr:uid="{00000000-0009-0000-0100-000001000000}"/>
  <tableColumns count="1">
    <tableColumn id="1" xr3:uid="{00000000-0010-0000-0000-000001000000}" name="Kolumna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44"/>
  <sheetViews>
    <sheetView zoomScaleNormal="100" workbookViewId="0">
      <pane xSplit="5680" ySplit="540" topLeftCell="X1" activePane="bottomRight"/>
      <selection pane="topRight" activeCell="X1" sqref="X1"/>
      <selection pane="bottomLeft"/>
      <selection pane="bottomRight" activeCell="AG240" activeCellId="1" sqref="A1:I237 AG240"/>
    </sheetView>
  </sheetViews>
  <sheetFormatPr defaultColWidth="9.1796875" defaultRowHeight="14.5"/>
  <cols>
    <col min="2" max="2" width="13.54296875" customWidth="1"/>
    <col min="3" max="3" width="19.1796875" customWidth="1"/>
    <col min="4" max="25" width="4.81640625" customWidth="1"/>
    <col min="26" max="32" width="7.7265625" customWidth="1"/>
  </cols>
  <sheetData>
    <row r="1" spans="1:1024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7</v>
      </c>
      <c r="AI1" s="1" t="s">
        <v>10</v>
      </c>
      <c r="AJ1" s="1" t="s">
        <v>11</v>
      </c>
      <c r="AK1" s="1" t="s">
        <v>13</v>
      </c>
      <c r="AL1" s="1" t="s">
        <v>17</v>
      </c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</row>
    <row r="2" spans="1:1024">
      <c r="A2" t="s">
        <v>33</v>
      </c>
      <c r="B2" t="s">
        <v>34</v>
      </c>
      <c r="C2" t="s">
        <v>35</v>
      </c>
      <c r="D2">
        <v>3</v>
      </c>
      <c r="E2">
        <v>5</v>
      </c>
      <c r="F2">
        <v>4</v>
      </c>
      <c r="G2">
        <v>8</v>
      </c>
      <c r="H2">
        <v>11.8</v>
      </c>
      <c r="I2">
        <v>13</v>
      </c>
      <c r="J2">
        <v>14</v>
      </c>
      <c r="K2">
        <v>11</v>
      </c>
      <c r="L2">
        <v>15.7</v>
      </c>
      <c r="M2">
        <v>16.5</v>
      </c>
      <c r="N2">
        <v>27</v>
      </c>
      <c r="O2">
        <v>39</v>
      </c>
      <c r="P2">
        <v>43</v>
      </c>
      <c r="Q2">
        <v>48</v>
      </c>
      <c r="R2">
        <v>56.5</v>
      </c>
      <c r="S2">
        <v>6</v>
      </c>
      <c r="T2">
        <v>5</v>
      </c>
      <c r="U2">
        <v>9</v>
      </c>
      <c r="V2">
        <v>10</v>
      </c>
      <c r="W2">
        <v>14</v>
      </c>
      <c r="X2">
        <v>19</v>
      </c>
      <c r="Y2">
        <v>32.5</v>
      </c>
      <c r="Z2">
        <f t="shared" ref="Z2:Z65" si="0">Q2+R2</f>
        <v>104.5</v>
      </c>
      <c r="AA2">
        <f t="shared" ref="AA2:AA65" si="1">SUM(S2:V2)</f>
        <v>30</v>
      </c>
      <c r="AB2">
        <f t="shared" ref="AB2:AB65" si="2">SUM(W2:Y2)</f>
        <v>65.5</v>
      </c>
      <c r="AC2">
        <f t="shared" ref="AC2:AC65" si="3">SUM(D2:P2)</f>
        <v>211</v>
      </c>
      <c r="AD2">
        <f t="shared" ref="AD2:AD65" si="4">AA2+AB2</f>
        <v>95.5</v>
      </c>
      <c r="AE2">
        <f t="shared" ref="AE2:AE65" si="5">AD2+Z2</f>
        <v>200</v>
      </c>
      <c r="AF2">
        <f t="shared" ref="AF2:AF65" si="6">AC2+AE2</f>
        <v>411</v>
      </c>
      <c r="AG2" s="2" t="s">
        <v>36</v>
      </c>
      <c r="AH2" t="s">
        <v>37</v>
      </c>
      <c r="AI2" t="s">
        <v>37</v>
      </c>
      <c r="AJ2" t="s">
        <v>37</v>
      </c>
      <c r="AK2" t="s">
        <v>37</v>
      </c>
      <c r="AL2" t="s">
        <v>37</v>
      </c>
    </row>
    <row r="3" spans="1:1024">
      <c r="A3" t="s">
        <v>38</v>
      </c>
      <c r="B3" t="s">
        <v>39</v>
      </c>
      <c r="C3" t="s">
        <v>40</v>
      </c>
      <c r="D3">
        <v>1</v>
      </c>
      <c r="E3">
        <v>5</v>
      </c>
      <c r="F3">
        <v>5</v>
      </c>
      <c r="G3">
        <v>10</v>
      </c>
      <c r="H3">
        <v>12</v>
      </c>
      <c r="I3">
        <v>13</v>
      </c>
      <c r="J3">
        <v>12.5</v>
      </c>
      <c r="K3">
        <v>19</v>
      </c>
      <c r="L3">
        <v>15</v>
      </c>
      <c r="M3">
        <v>9</v>
      </c>
      <c r="N3">
        <v>26.1</v>
      </c>
      <c r="O3">
        <v>39</v>
      </c>
      <c r="P3">
        <v>45</v>
      </c>
      <c r="Q3">
        <v>41</v>
      </c>
      <c r="R3">
        <v>60.3</v>
      </c>
      <c r="S3">
        <v>4</v>
      </c>
      <c r="T3">
        <v>5</v>
      </c>
      <c r="U3">
        <v>5</v>
      </c>
      <c r="V3">
        <v>10</v>
      </c>
      <c r="W3">
        <v>10</v>
      </c>
      <c r="X3">
        <v>15.5</v>
      </c>
      <c r="Y3">
        <v>20.5</v>
      </c>
      <c r="Z3">
        <f t="shared" si="0"/>
        <v>101.3</v>
      </c>
      <c r="AA3">
        <f t="shared" si="1"/>
        <v>24</v>
      </c>
      <c r="AB3">
        <f t="shared" si="2"/>
        <v>46</v>
      </c>
      <c r="AC3">
        <f t="shared" si="3"/>
        <v>211.6</v>
      </c>
      <c r="AD3">
        <f t="shared" si="4"/>
        <v>70</v>
      </c>
      <c r="AE3">
        <f t="shared" si="5"/>
        <v>171.3</v>
      </c>
      <c r="AF3">
        <f t="shared" si="6"/>
        <v>382.9</v>
      </c>
      <c r="AG3" s="2" t="s">
        <v>36</v>
      </c>
      <c r="AH3" t="s">
        <v>37</v>
      </c>
      <c r="AI3" t="s">
        <v>37</v>
      </c>
      <c r="AJ3" t="s">
        <v>37</v>
      </c>
      <c r="AK3">
        <v>-26.1</v>
      </c>
      <c r="AL3" t="s">
        <v>37</v>
      </c>
    </row>
    <row r="4" spans="1:1024">
      <c r="A4" t="s">
        <v>41</v>
      </c>
      <c r="B4" t="s">
        <v>42</v>
      </c>
      <c r="C4" t="s">
        <v>43</v>
      </c>
      <c r="D4">
        <v>4</v>
      </c>
      <c r="E4">
        <v>0</v>
      </c>
      <c r="F4">
        <v>5</v>
      </c>
      <c r="G4">
        <v>9</v>
      </c>
      <c r="H4">
        <v>6.3</v>
      </c>
      <c r="I4">
        <v>4</v>
      </c>
      <c r="J4">
        <v>9</v>
      </c>
      <c r="K4">
        <v>17</v>
      </c>
      <c r="L4">
        <v>15.8</v>
      </c>
      <c r="M4">
        <v>10</v>
      </c>
      <c r="N4">
        <v>29.2</v>
      </c>
      <c r="O4">
        <v>39</v>
      </c>
      <c r="P4">
        <v>45</v>
      </c>
      <c r="Q4">
        <v>45.5</v>
      </c>
      <c r="R4">
        <v>55.9</v>
      </c>
      <c r="S4">
        <v>3</v>
      </c>
      <c r="T4">
        <v>10</v>
      </c>
      <c r="U4">
        <v>8</v>
      </c>
      <c r="V4">
        <v>3</v>
      </c>
      <c r="W4">
        <v>12</v>
      </c>
      <c r="X4">
        <v>15</v>
      </c>
      <c r="Y4">
        <v>32.5</v>
      </c>
      <c r="Z4">
        <f t="shared" si="0"/>
        <v>101.4</v>
      </c>
      <c r="AA4">
        <f t="shared" si="1"/>
        <v>24</v>
      </c>
      <c r="AB4">
        <f t="shared" si="2"/>
        <v>59.5</v>
      </c>
      <c r="AC4">
        <f t="shared" si="3"/>
        <v>193.3</v>
      </c>
      <c r="AD4">
        <f t="shared" si="4"/>
        <v>83.5</v>
      </c>
      <c r="AE4">
        <f t="shared" si="5"/>
        <v>184.9</v>
      </c>
      <c r="AF4">
        <f t="shared" si="6"/>
        <v>378.20000000000005</v>
      </c>
      <c r="AG4" s="2" t="s">
        <v>36</v>
      </c>
      <c r="AH4" t="s">
        <v>37</v>
      </c>
      <c r="AI4" t="s">
        <v>37</v>
      </c>
      <c r="AJ4" t="s">
        <v>37</v>
      </c>
      <c r="AK4" t="s">
        <v>37</v>
      </c>
      <c r="AL4" t="s">
        <v>37</v>
      </c>
    </row>
    <row r="5" spans="1:1024">
      <c r="A5" t="s">
        <v>44</v>
      </c>
      <c r="B5" t="s">
        <v>45</v>
      </c>
      <c r="C5" t="s">
        <v>46</v>
      </c>
      <c r="D5">
        <v>5</v>
      </c>
      <c r="E5">
        <v>4</v>
      </c>
      <c r="F5">
        <v>5</v>
      </c>
      <c r="G5">
        <v>10</v>
      </c>
      <c r="H5">
        <v>12</v>
      </c>
      <c r="I5">
        <v>13</v>
      </c>
      <c r="J5">
        <v>14.5</v>
      </c>
      <c r="K5">
        <v>17</v>
      </c>
      <c r="L5">
        <v>15.6</v>
      </c>
      <c r="M5">
        <v>6.5</v>
      </c>
      <c r="N5">
        <v>29.5</v>
      </c>
      <c r="O5">
        <v>38.5</v>
      </c>
      <c r="P5">
        <v>45</v>
      </c>
      <c r="Q5">
        <v>50</v>
      </c>
      <c r="R5">
        <v>32.4</v>
      </c>
      <c r="S5">
        <v>4</v>
      </c>
      <c r="T5">
        <v>6</v>
      </c>
      <c r="U5">
        <v>10</v>
      </c>
      <c r="V5">
        <v>3</v>
      </c>
      <c r="W5">
        <v>9</v>
      </c>
      <c r="X5">
        <v>19.5</v>
      </c>
      <c r="Y5">
        <v>27</v>
      </c>
      <c r="Z5">
        <f t="shared" si="0"/>
        <v>82.4</v>
      </c>
      <c r="AA5">
        <f t="shared" si="1"/>
        <v>23</v>
      </c>
      <c r="AB5">
        <f t="shared" si="2"/>
        <v>55.5</v>
      </c>
      <c r="AC5">
        <f t="shared" si="3"/>
        <v>215.6</v>
      </c>
      <c r="AD5">
        <f t="shared" si="4"/>
        <v>78.5</v>
      </c>
      <c r="AE5">
        <f t="shared" si="5"/>
        <v>160.9</v>
      </c>
      <c r="AF5">
        <f t="shared" si="6"/>
        <v>376.5</v>
      </c>
      <c r="AG5" s="2" t="s">
        <v>36</v>
      </c>
      <c r="AH5" t="s">
        <v>37</v>
      </c>
      <c r="AI5" t="s">
        <v>37</v>
      </c>
      <c r="AJ5" t="s">
        <v>37</v>
      </c>
      <c r="AK5" t="s">
        <v>37</v>
      </c>
      <c r="AL5" t="s">
        <v>37</v>
      </c>
    </row>
    <row r="6" spans="1:1024">
      <c r="A6" t="s">
        <v>47</v>
      </c>
      <c r="B6" t="s">
        <v>48</v>
      </c>
      <c r="C6" t="s">
        <v>49</v>
      </c>
      <c r="D6">
        <v>3</v>
      </c>
      <c r="E6">
        <v>5</v>
      </c>
      <c r="F6">
        <v>5</v>
      </c>
      <c r="G6">
        <v>9</v>
      </c>
      <c r="H6">
        <v>12</v>
      </c>
      <c r="I6">
        <v>12</v>
      </c>
      <c r="J6">
        <v>14</v>
      </c>
      <c r="K6">
        <v>20</v>
      </c>
      <c r="L6">
        <v>18.399999999999999</v>
      </c>
      <c r="M6">
        <v>12.5</v>
      </c>
      <c r="N6">
        <v>29.2</v>
      </c>
      <c r="O6">
        <v>38</v>
      </c>
      <c r="P6">
        <v>33</v>
      </c>
      <c r="Q6">
        <v>46</v>
      </c>
      <c r="R6">
        <v>27</v>
      </c>
      <c r="S6">
        <v>9</v>
      </c>
      <c r="T6">
        <v>2</v>
      </c>
      <c r="U6">
        <v>9</v>
      </c>
      <c r="V6">
        <v>10</v>
      </c>
      <c r="W6">
        <v>12</v>
      </c>
      <c r="X6">
        <v>19.5</v>
      </c>
      <c r="Y6">
        <v>29</v>
      </c>
      <c r="Z6">
        <f t="shared" si="0"/>
        <v>73</v>
      </c>
      <c r="AA6">
        <f t="shared" si="1"/>
        <v>30</v>
      </c>
      <c r="AB6">
        <f t="shared" si="2"/>
        <v>60.5</v>
      </c>
      <c r="AC6">
        <f t="shared" si="3"/>
        <v>211.1</v>
      </c>
      <c r="AD6">
        <f t="shared" si="4"/>
        <v>90.5</v>
      </c>
      <c r="AE6">
        <f t="shared" si="5"/>
        <v>163.5</v>
      </c>
      <c r="AF6">
        <f t="shared" si="6"/>
        <v>374.6</v>
      </c>
      <c r="AG6" s="2" t="s">
        <v>36</v>
      </c>
      <c r="AH6" t="s">
        <v>37</v>
      </c>
      <c r="AI6" t="s">
        <v>37</v>
      </c>
      <c r="AJ6" t="s">
        <v>37</v>
      </c>
      <c r="AK6" t="s">
        <v>37</v>
      </c>
      <c r="AL6" t="s">
        <v>37</v>
      </c>
    </row>
    <row r="7" spans="1:1024">
      <c r="A7" t="s">
        <v>50</v>
      </c>
      <c r="B7" t="s">
        <v>51</v>
      </c>
      <c r="C7" t="s">
        <v>52</v>
      </c>
      <c r="D7">
        <v>3</v>
      </c>
      <c r="E7">
        <v>5</v>
      </c>
      <c r="F7">
        <v>5</v>
      </c>
      <c r="G7">
        <v>10</v>
      </c>
      <c r="H7">
        <v>10.8</v>
      </c>
      <c r="I7">
        <v>7</v>
      </c>
      <c r="J7">
        <v>13.5</v>
      </c>
      <c r="K7">
        <v>20</v>
      </c>
      <c r="L7">
        <v>18.600000000000001</v>
      </c>
      <c r="M7">
        <v>8</v>
      </c>
      <c r="N7">
        <v>27</v>
      </c>
      <c r="O7">
        <v>40</v>
      </c>
      <c r="P7">
        <v>30</v>
      </c>
      <c r="Q7">
        <v>50</v>
      </c>
      <c r="R7">
        <v>49.8</v>
      </c>
      <c r="S7">
        <v>0</v>
      </c>
      <c r="T7">
        <v>5</v>
      </c>
      <c r="U7">
        <v>6</v>
      </c>
      <c r="V7">
        <v>10</v>
      </c>
      <c r="W7">
        <v>15.5</v>
      </c>
      <c r="X7">
        <v>7</v>
      </c>
      <c r="Y7">
        <v>24</v>
      </c>
      <c r="Z7">
        <f t="shared" si="0"/>
        <v>99.8</v>
      </c>
      <c r="AA7">
        <f t="shared" si="1"/>
        <v>21</v>
      </c>
      <c r="AB7">
        <f t="shared" si="2"/>
        <v>46.5</v>
      </c>
      <c r="AC7">
        <f t="shared" si="3"/>
        <v>197.9</v>
      </c>
      <c r="AD7">
        <f t="shared" si="4"/>
        <v>67.5</v>
      </c>
      <c r="AE7">
        <f t="shared" si="5"/>
        <v>167.3</v>
      </c>
      <c r="AF7">
        <f t="shared" si="6"/>
        <v>365.20000000000005</v>
      </c>
      <c r="AG7" s="2" t="s">
        <v>36</v>
      </c>
      <c r="AH7" t="s">
        <v>37</v>
      </c>
      <c r="AI7" t="s">
        <v>37</v>
      </c>
      <c r="AJ7" t="s">
        <v>37</v>
      </c>
      <c r="AK7" t="s">
        <v>37</v>
      </c>
      <c r="AL7" t="s">
        <v>37</v>
      </c>
    </row>
    <row r="8" spans="1:1024">
      <c r="A8" t="s">
        <v>53</v>
      </c>
      <c r="B8" t="s">
        <v>54</v>
      </c>
      <c r="C8" t="s">
        <v>55</v>
      </c>
      <c r="D8">
        <v>4</v>
      </c>
      <c r="E8">
        <v>0</v>
      </c>
      <c r="F8">
        <v>5</v>
      </c>
      <c r="G8">
        <v>9</v>
      </c>
      <c r="H8">
        <v>4</v>
      </c>
      <c r="I8">
        <v>0</v>
      </c>
      <c r="J8">
        <v>9</v>
      </c>
      <c r="K8">
        <v>20</v>
      </c>
      <c r="L8">
        <v>15</v>
      </c>
      <c r="M8">
        <v>18</v>
      </c>
      <c r="N8">
        <v>30</v>
      </c>
      <c r="O8">
        <v>40</v>
      </c>
      <c r="P8">
        <v>35</v>
      </c>
      <c r="Q8">
        <v>37.700000000000003</v>
      </c>
      <c r="R8">
        <v>41.5</v>
      </c>
      <c r="S8">
        <v>11</v>
      </c>
      <c r="T8">
        <v>7</v>
      </c>
      <c r="U8">
        <v>8</v>
      </c>
      <c r="V8">
        <v>9</v>
      </c>
      <c r="W8">
        <v>13</v>
      </c>
      <c r="X8">
        <v>11</v>
      </c>
      <c r="Y8">
        <v>35</v>
      </c>
      <c r="Z8">
        <f t="shared" si="0"/>
        <v>79.2</v>
      </c>
      <c r="AA8">
        <f t="shared" si="1"/>
        <v>35</v>
      </c>
      <c r="AB8">
        <f t="shared" si="2"/>
        <v>59</v>
      </c>
      <c r="AC8">
        <f t="shared" si="3"/>
        <v>189</v>
      </c>
      <c r="AD8">
        <f t="shared" si="4"/>
        <v>94</v>
      </c>
      <c r="AE8">
        <f t="shared" si="5"/>
        <v>173.2</v>
      </c>
      <c r="AF8">
        <f t="shared" si="6"/>
        <v>362.2</v>
      </c>
      <c r="AG8" s="2" t="s">
        <v>36</v>
      </c>
      <c r="AH8" t="s">
        <v>37</v>
      </c>
      <c r="AI8" t="s">
        <v>37</v>
      </c>
      <c r="AJ8" t="s">
        <v>37</v>
      </c>
      <c r="AK8" t="s">
        <v>37</v>
      </c>
      <c r="AL8" t="s">
        <v>37</v>
      </c>
    </row>
    <row r="9" spans="1:1024">
      <c r="A9" t="s">
        <v>56</v>
      </c>
      <c r="B9" t="s">
        <v>57</v>
      </c>
      <c r="C9" t="s">
        <v>58</v>
      </c>
      <c r="D9">
        <v>5</v>
      </c>
      <c r="E9">
        <v>4</v>
      </c>
      <c r="F9">
        <v>5</v>
      </c>
      <c r="G9">
        <v>10</v>
      </c>
      <c r="H9">
        <v>10.8</v>
      </c>
      <c r="I9">
        <v>13</v>
      </c>
      <c r="J9">
        <v>12.5</v>
      </c>
      <c r="K9">
        <v>20</v>
      </c>
      <c r="L9">
        <v>14.6</v>
      </c>
      <c r="M9">
        <v>6.25</v>
      </c>
      <c r="N9">
        <v>24.9</v>
      </c>
      <c r="O9">
        <v>39</v>
      </c>
      <c r="P9">
        <v>37</v>
      </c>
      <c r="Q9">
        <v>48</v>
      </c>
      <c r="R9">
        <v>30.5</v>
      </c>
      <c r="S9">
        <v>0</v>
      </c>
      <c r="T9">
        <v>0</v>
      </c>
      <c r="U9">
        <v>10</v>
      </c>
      <c r="V9">
        <v>10</v>
      </c>
      <c r="W9">
        <v>13</v>
      </c>
      <c r="X9">
        <v>18</v>
      </c>
      <c r="Y9">
        <v>29.5</v>
      </c>
      <c r="Z9">
        <f t="shared" si="0"/>
        <v>78.5</v>
      </c>
      <c r="AA9">
        <f t="shared" si="1"/>
        <v>20</v>
      </c>
      <c r="AB9">
        <f t="shared" si="2"/>
        <v>60.5</v>
      </c>
      <c r="AC9">
        <f t="shared" si="3"/>
        <v>202.04999999999998</v>
      </c>
      <c r="AD9">
        <f t="shared" si="4"/>
        <v>80.5</v>
      </c>
      <c r="AE9">
        <f t="shared" si="5"/>
        <v>159</v>
      </c>
      <c r="AF9">
        <f t="shared" si="6"/>
        <v>361.04999999999995</v>
      </c>
      <c r="AG9" s="2" t="s">
        <v>36</v>
      </c>
      <c r="AH9" t="s">
        <v>37</v>
      </c>
      <c r="AI9" t="s">
        <v>37</v>
      </c>
      <c r="AJ9" t="s">
        <v>37</v>
      </c>
      <c r="AK9" t="s">
        <v>37</v>
      </c>
      <c r="AL9" t="s">
        <v>37</v>
      </c>
    </row>
    <row r="10" spans="1:1024">
      <c r="A10" t="s">
        <v>59</v>
      </c>
      <c r="B10" t="s">
        <v>60</v>
      </c>
      <c r="C10" t="s">
        <v>61</v>
      </c>
      <c r="D10">
        <v>5</v>
      </c>
      <c r="E10">
        <v>1.8</v>
      </c>
      <c r="F10">
        <v>5</v>
      </c>
      <c r="G10">
        <v>10</v>
      </c>
      <c r="H10">
        <v>10.8</v>
      </c>
      <c r="I10">
        <v>13</v>
      </c>
      <c r="J10">
        <v>15</v>
      </c>
      <c r="K10">
        <v>20</v>
      </c>
      <c r="L10">
        <v>15.8</v>
      </c>
      <c r="M10">
        <v>14.25</v>
      </c>
      <c r="N10">
        <v>30</v>
      </c>
      <c r="O10">
        <v>39</v>
      </c>
      <c r="P10">
        <v>29</v>
      </c>
      <c r="Q10">
        <v>42</v>
      </c>
      <c r="R10">
        <v>29.5</v>
      </c>
      <c r="S10">
        <v>5</v>
      </c>
      <c r="T10">
        <v>11</v>
      </c>
      <c r="U10">
        <v>5</v>
      </c>
      <c r="V10">
        <v>9</v>
      </c>
      <c r="W10">
        <v>14</v>
      </c>
      <c r="X10">
        <v>14.5</v>
      </c>
      <c r="Y10">
        <v>20.5</v>
      </c>
      <c r="Z10">
        <f t="shared" si="0"/>
        <v>71.5</v>
      </c>
      <c r="AA10">
        <f t="shared" si="1"/>
        <v>30</v>
      </c>
      <c r="AB10">
        <f t="shared" si="2"/>
        <v>49</v>
      </c>
      <c r="AC10">
        <f t="shared" si="3"/>
        <v>208.64999999999998</v>
      </c>
      <c r="AD10">
        <f t="shared" si="4"/>
        <v>79</v>
      </c>
      <c r="AE10">
        <f t="shared" si="5"/>
        <v>150.5</v>
      </c>
      <c r="AF10">
        <f t="shared" si="6"/>
        <v>359.15</v>
      </c>
      <c r="AG10" s="2" t="s">
        <v>36</v>
      </c>
      <c r="AH10" t="s">
        <v>37</v>
      </c>
      <c r="AI10" t="s">
        <v>37</v>
      </c>
      <c r="AJ10" t="s">
        <v>37</v>
      </c>
      <c r="AK10" t="s">
        <v>37</v>
      </c>
      <c r="AL10" t="s">
        <v>37</v>
      </c>
    </row>
    <row r="11" spans="1:1024">
      <c r="A11" t="s">
        <v>62</v>
      </c>
      <c r="B11" t="s">
        <v>63</v>
      </c>
      <c r="C11" t="s">
        <v>64</v>
      </c>
      <c r="D11">
        <v>4.8</v>
      </c>
      <c r="E11">
        <v>4.8</v>
      </c>
      <c r="F11">
        <v>5</v>
      </c>
      <c r="G11">
        <v>8.5</v>
      </c>
      <c r="H11">
        <v>10.6</v>
      </c>
      <c r="I11">
        <v>13</v>
      </c>
      <c r="J11">
        <v>11.5</v>
      </c>
      <c r="K11">
        <v>14</v>
      </c>
      <c r="L11">
        <v>15.1</v>
      </c>
      <c r="M11">
        <v>17</v>
      </c>
      <c r="N11">
        <v>30</v>
      </c>
      <c r="O11">
        <v>39</v>
      </c>
      <c r="P11">
        <v>35</v>
      </c>
      <c r="Q11">
        <v>40</v>
      </c>
      <c r="R11">
        <v>44.6</v>
      </c>
      <c r="S11">
        <v>5</v>
      </c>
      <c r="T11">
        <v>4</v>
      </c>
      <c r="U11">
        <v>8</v>
      </c>
      <c r="V11">
        <v>8</v>
      </c>
      <c r="W11">
        <v>15</v>
      </c>
      <c r="X11">
        <v>11.5</v>
      </c>
      <c r="Y11">
        <v>14.5</v>
      </c>
      <c r="Z11">
        <f t="shared" si="0"/>
        <v>84.6</v>
      </c>
      <c r="AA11">
        <f t="shared" si="1"/>
        <v>25</v>
      </c>
      <c r="AB11">
        <f t="shared" si="2"/>
        <v>41</v>
      </c>
      <c r="AC11">
        <f t="shared" si="3"/>
        <v>208.3</v>
      </c>
      <c r="AD11">
        <f t="shared" si="4"/>
        <v>66</v>
      </c>
      <c r="AE11">
        <f t="shared" si="5"/>
        <v>150.6</v>
      </c>
      <c r="AF11">
        <f t="shared" si="6"/>
        <v>358.9</v>
      </c>
      <c r="AG11" s="2" t="s">
        <v>36</v>
      </c>
      <c r="AH11" t="s">
        <v>37</v>
      </c>
      <c r="AI11" t="s">
        <v>37</v>
      </c>
      <c r="AJ11">
        <v>-15.1</v>
      </c>
      <c r="AK11" t="s">
        <v>37</v>
      </c>
      <c r="AL11" t="s">
        <v>37</v>
      </c>
    </row>
    <row r="12" spans="1:1024">
      <c r="A12" t="s">
        <v>65</v>
      </c>
      <c r="B12" t="s">
        <v>66</v>
      </c>
      <c r="C12" t="s">
        <v>67</v>
      </c>
      <c r="D12">
        <v>5</v>
      </c>
      <c r="E12">
        <v>5</v>
      </c>
      <c r="F12">
        <v>5</v>
      </c>
      <c r="G12">
        <v>9</v>
      </c>
      <c r="H12">
        <v>12</v>
      </c>
      <c r="I12">
        <v>6</v>
      </c>
      <c r="J12">
        <v>10</v>
      </c>
      <c r="K12">
        <v>20</v>
      </c>
      <c r="L12">
        <v>15.1</v>
      </c>
      <c r="M12">
        <v>5.5</v>
      </c>
      <c r="N12">
        <v>26</v>
      </c>
      <c r="O12">
        <v>40</v>
      </c>
      <c r="P12">
        <v>34</v>
      </c>
      <c r="Q12">
        <v>40.5</v>
      </c>
      <c r="R12">
        <v>51.1</v>
      </c>
      <c r="S12">
        <v>0</v>
      </c>
      <c r="T12">
        <v>4</v>
      </c>
      <c r="U12">
        <v>5</v>
      </c>
      <c r="V12">
        <v>10</v>
      </c>
      <c r="W12">
        <v>11</v>
      </c>
      <c r="X12">
        <v>13</v>
      </c>
      <c r="Y12">
        <v>28.5</v>
      </c>
      <c r="Z12">
        <f t="shared" si="0"/>
        <v>91.6</v>
      </c>
      <c r="AA12">
        <f t="shared" si="1"/>
        <v>19</v>
      </c>
      <c r="AB12">
        <f t="shared" si="2"/>
        <v>52.5</v>
      </c>
      <c r="AC12">
        <f t="shared" si="3"/>
        <v>192.6</v>
      </c>
      <c r="AD12">
        <f t="shared" si="4"/>
        <v>71.5</v>
      </c>
      <c r="AE12">
        <f t="shared" si="5"/>
        <v>163.1</v>
      </c>
      <c r="AF12">
        <f t="shared" si="6"/>
        <v>355.7</v>
      </c>
      <c r="AG12" s="2" t="s">
        <v>36</v>
      </c>
      <c r="AH12" t="s">
        <v>37</v>
      </c>
      <c r="AI12" t="s">
        <v>37</v>
      </c>
      <c r="AJ12">
        <v>-15.1</v>
      </c>
      <c r="AK12" t="s">
        <v>37</v>
      </c>
      <c r="AL12" t="s">
        <v>37</v>
      </c>
    </row>
    <row r="13" spans="1:1024">
      <c r="A13" t="s">
        <v>68</v>
      </c>
      <c r="B13" t="s">
        <v>69</v>
      </c>
      <c r="C13" t="s">
        <v>70</v>
      </c>
      <c r="D13">
        <v>5</v>
      </c>
      <c r="E13">
        <v>4</v>
      </c>
      <c r="F13">
        <v>5</v>
      </c>
      <c r="G13">
        <v>10</v>
      </c>
      <c r="H13">
        <v>9.8000000000000007</v>
      </c>
      <c r="I13">
        <v>13</v>
      </c>
      <c r="J13">
        <v>10.5</v>
      </c>
      <c r="K13">
        <v>19.600000000000001</v>
      </c>
      <c r="L13">
        <v>14.3</v>
      </c>
      <c r="M13">
        <v>5</v>
      </c>
      <c r="N13">
        <v>28</v>
      </c>
      <c r="O13">
        <v>38</v>
      </c>
      <c r="P13">
        <v>41</v>
      </c>
      <c r="Q13">
        <v>41</v>
      </c>
      <c r="R13">
        <v>36.299999999999997</v>
      </c>
      <c r="S13">
        <v>4</v>
      </c>
      <c r="T13">
        <v>5</v>
      </c>
      <c r="U13">
        <v>5</v>
      </c>
      <c r="V13">
        <v>8</v>
      </c>
      <c r="W13">
        <v>8</v>
      </c>
      <c r="X13">
        <v>16</v>
      </c>
      <c r="Y13">
        <v>25</v>
      </c>
      <c r="Z13">
        <f t="shared" si="0"/>
        <v>77.3</v>
      </c>
      <c r="AA13">
        <f t="shared" si="1"/>
        <v>22</v>
      </c>
      <c r="AB13">
        <f t="shared" si="2"/>
        <v>49</v>
      </c>
      <c r="AC13">
        <f t="shared" si="3"/>
        <v>203.2</v>
      </c>
      <c r="AD13">
        <f t="shared" si="4"/>
        <v>71</v>
      </c>
      <c r="AE13">
        <f t="shared" si="5"/>
        <v>148.30000000000001</v>
      </c>
      <c r="AF13">
        <f t="shared" si="6"/>
        <v>351.5</v>
      </c>
      <c r="AG13" s="2" t="s">
        <v>36</v>
      </c>
      <c r="AH13" t="s">
        <v>37</v>
      </c>
      <c r="AI13" t="s">
        <v>37</v>
      </c>
      <c r="AJ13" t="s">
        <v>37</v>
      </c>
      <c r="AK13" t="s">
        <v>37</v>
      </c>
      <c r="AL13" t="s">
        <v>37</v>
      </c>
    </row>
    <row r="14" spans="1:1024">
      <c r="A14" t="s">
        <v>71</v>
      </c>
      <c r="B14" t="s">
        <v>72</v>
      </c>
      <c r="C14" t="s">
        <v>70</v>
      </c>
      <c r="D14">
        <v>5</v>
      </c>
      <c r="E14">
        <v>0</v>
      </c>
      <c r="F14">
        <v>5</v>
      </c>
      <c r="G14">
        <v>5</v>
      </c>
      <c r="H14">
        <v>12</v>
      </c>
      <c r="I14">
        <v>13</v>
      </c>
      <c r="J14">
        <v>2.5</v>
      </c>
      <c r="K14">
        <v>20</v>
      </c>
      <c r="L14">
        <v>18.600000000000001</v>
      </c>
      <c r="M14">
        <v>8.5</v>
      </c>
      <c r="N14">
        <v>28.9</v>
      </c>
      <c r="O14">
        <v>36</v>
      </c>
      <c r="P14">
        <v>42</v>
      </c>
      <c r="Q14">
        <v>47</v>
      </c>
      <c r="R14">
        <v>29.5</v>
      </c>
      <c r="S14">
        <v>1</v>
      </c>
      <c r="T14">
        <v>3</v>
      </c>
      <c r="U14">
        <v>6</v>
      </c>
      <c r="V14">
        <v>9</v>
      </c>
      <c r="W14">
        <v>16.5</v>
      </c>
      <c r="X14">
        <v>11</v>
      </c>
      <c r="Y14">
        <v>25</v>
      </c>
      <c r="Z14">
        <f t="shared" si="0"/>
        <v>76.5</v>
      </c>
      <c r="AA14">
        <f t="shared" si="1"/>
        <v>19</v>
      </c>
      <c r="AB14">
        <f t="shared" si="2"/>
        <v>52.5</v>
      </c>
      <c r="AC14">
        <f t="shared" si="3"/>
        <v>196.5</v>
      </c>
      <c r="AD14">
        <f t="shared" si="4"/>
        <v>71.5</v>
      </c>
      <c r="AE14">
        <f t="shared" si="5"/>
        <v>148</v>
      </c>
      <c r="AF14">
        <f t="shared" si="6"/>
        <v>344.5</v>
      </c>
      <c r="AG14" s="2" t="s">
        <v>36</v>
      </c>
      <c r="AH14" t="s">
        <v>37</v>
      </c>
      <c r="AI14" t="s">
        <v>37</v>
      </c>
      <c r="AJ14" t="s">
        <v>37</v>
      </c>
      <c r="AK14" t="s">
        <v>37</v>
      </c>
      <c r="AL14" t="s">
        <v>37</v>
      </c>
    </row>
    <row r="15" spans="1:1024">
      <c r="A15" t="s">
        <v>73</v>
      </c>
      <c r="B15" t="s">
        <v>74</v>
      </c>
      <c r="C15" t="s">
        <v>75</v>
      </c>
      <c r="D15">
        <v>4.8</v>
      </c>
      <c r="E15">
        <v>1</v>
      </c>
      <c r="F15">
        <v>4</v>
      </c>
      <c r="G15">
        <v>6</v>
      </c>
      <c r="H15">
        <v>11.5</v>
      </c>
      <c r="I15">
        <v>13</v>
      </c>
      <c r="J15">
        <v>12.5</v>
      </c>
      <c r="K15">
        <v>19</v>
      </c>
      <c r="L15">
        <v>15.9</v>
      </c>
      <c r="M15">
        <v>15</v>
      </c>
      <c r="N15">
        <v>30</v>
      </c>
      <c r="O15">
        <v>40</v>
      </c>
      <c r="P15">
        <v>25</v>
      </c>
      <c r="Q15">
        <v>49.5</v>
      </c>
      <c r="R15">
        <v>34.5</v>
      </c>
      <c r="S15">
        <v>3</v>
      </c>
      <c r="T15">
        <v>6</v>
      </c>
      <c r="U15">
        <v>9</v>
      </c>
      <c r="V15">
        <v>2</v>
      </c>
      <c r="W15">
        <v>10</v>
      </c>
      <c r="X15">
        <v>9.75</v>
      </c>
      <c r="Y15">
        <v>19.5</v>
      </c>
      <c r="Z15">
        <f t="shared" si="0"/>
        <v>84</v>
      </c>
      <c r="AA15">
        <f t="shared" si="1"/>
        <v>20</v>
      </c>
      <c r="AB15">
        <f t="shared" si="2"/>
        <v>39.25</v>
      </c>
      <c r="AC15">
        <f t="shared" si="3"/>
        <v>197.7</v>
      </c>
      <c r="AD15">
        <f t="shared" si="4"/>
        <v>59.25</v>
      </c>
      <c r="AE15">
        <f t="shared" si="5"/>
        <v>143.25</v>
      </c>
      <c r="AF15">
        <f t="shared" si="6"/>
        <v>340.95</v>
      </c>
      <c r="AG15" s="2" t="s">
        <v>36</v>
      </c>
      <c r="AH15" t="s">
        <v>37</v>
      </c>
      <c r="AI15" t="s">
        <v>37</v>
      </c>
      <c r="AJ15" t="s">
        <v>37</v>
      </c>
      <c r="AK15" t="s">
        <v>37</v>
      </c>
      <c r="AL15" t="s">
        <v>37</v>
      </c>
    </row>
    <row r="16" spans="1:1024">
      <c r="A16" t="s">
        <v>76</v>
      </c>
      <c r="B16" t="s">
        <v>77</v>
      </c>
      <c r="C16" t="s">
        <v>78</v>
      </c>
      <c r="D16">
        <v>5</v>
      </c>
      <c r="E16">
        <v>5</v>
      </c>
      <c r="F16">
        <v>5</v>
      </c>
      <c r="G16">
        <v>5</v>
      </c>
      <c r="H16">
        <v>10.4</v>
      </c>
      <c r="I16">
        <v>4</v>
      </c>
      <c r="J16">
        <v>2.5</v>
      </c>
      <c r="K16">
        <v>19</v>
      </c>
      <c r="L16">
        <v>18.5</v>
      </c>
      <c r="M16">
        <v>11</v>
      </c>
      <c r="N16">
        <v>30</v>
      </c>
      <c r="O16">
        <v>15</v>
      </c>
      <c r="P16">
        <v>40</v>
      </c>
      <c r="Q16">
        <v>48</v>
      </c>
      <c r="R16">
        <v>56.2</v>
      </c>
      <c r="S16">
        <v>0</v>
      </c>
      <c r="T16">
        <v>3</v>
      </c>
      <c r="U16">
        <v>5</v>
      </c>
      <c r="V16">
        <v>1</v>
      </c>
      <c r="W16">
        <v>13</v>
      </c>
      <c r="X16">
        <v>16.5</v>
      </c>
      <c r="Y16">
        <v>25</v>
      </c>
      <c r="Z16">
        <f t="shared" si="0"/>
        <v>104.2</v>
      </c>
      <c r="AA16">
        <f t="shared" si="1"/>
        <v>9</v>
      </c>
      <c r="AB16">
        <f t="shared" si="2"/>
        <v>54.5</v>
      </c>
      <c r="AC16">
        <f t="shared" si="3"/>
        <v>170.4</v>
      </c>
      <c r="AD16">
        <f t="shared" si="4"/>
        <v>63.5</v>
      </c>
      <c r="AE16">
        <f t="shared" si="5"/>
        <v>167.7</v>
      </c>
      <c r="AF16">
        <f t="shared" si="6"/>
        <v>338.1</v>
      </c>
      <c r="AG16" s="2" t="s">
        <v>36</v>
      </c>
      <c r="AH16" t="s">
        <v>37</v>
      </c>
      <c r="AI16" t="s">
        <v>37</v>
      </c>
      <c r="AJ16" t="s">
        <v>37</v>
      </c>
      <c r="AK16" t="s">
        <v>37</v>
      </c>
      <c r="AL16" t="s">
        <v>37</v>
      </c>
    </row>
    <row r="17" spans="1:38">
      <c r="A17" t="s">
        <v>79</v>
      </c>
      <c r="B17" t="s">
        <v>80</v>
      </c>
      <c r="C17" t="s">
        <v>81</v>
      </c>
      <c r="D17">
        <v>5</v>
      </c>
      <c r="E17">
        <v>2</v>
      </c>
      <c r="F17">
        <v>5</v>
      </c>
      <c r="G17">
        <v>10</v>
      </c>
      <c r="H17">
        <v>10</v>
      </c>
      <c r="I17">
        <v>8</v>
      </c>
      <c r="J17">
        <v>10</v>
      </c>
      <c r="K17">
        <v>19.8</v>
      </c>
      <c r="L17">
        <v>18.3</v>
      </c>
      <c r="M17">
        <v>10</v>
      </c>
      <c r="N17">
        <v>24.3</v>
      </c>
      <c r="O17">
        <v>35</v>
      </c>
      <c r="P17">
        <v>30</v>
      </c>
      <c r="Q17">
        <v>49</v>
      </c>
      <c r="R17">
        <v>27</v>
      </c>
      <c r="S17">
        <v>6</v>
      </c>
      <c r="T17">
        <v>2</v>
      </c>
      <c r="U17">
        <v>10</v>
      </c>
      <c r="V17">
        <v>0</v>
      </c>
      <c r="W17">
        <v>14</v>
      </c>
      <c r="X17">
        <v>13</v>
      </c>
      <c r="Y17">
        <v>28</v>
      </c>
      <c r="Z17">
        <f t="shared" si="0"/>
        <v>76</v>
      </c>
      <c r="AA17">
        <f t="shared" si="1"/>
        <v>18</v>
      </c>
      <c r="AB17">
        <f t="shared" si="2"/>
        <v>55</v>
      </c>
      <c r="AC17">
        <f t="shared" si="3"/>
        <v>187.39999999999998</v>
      </c>
      <c r="AD17">
        <f t="shared" si="4"/>
        <v>73</v>
      </c>
      <c r="AE17">
        <f t="shared" si="5"/>
        <v>149</v>
      </c>
      <c r="AF17">
        <f t="shared" si="6"/>
        <v>336.4</v>
      </c>
      <c r="AG17" s="2" t="s">
        <v>36</v>
      </c>
      <c r="AH17" t="s">
        <v>37</v>
      </c>
      <c r="AI17" t="s">
        <v>37</v>
      </c>
      <c r="AJ17" t="s">
        <v>37</v>
      </c>
      <c r="AK17" t="s">
        <v>37</v>
      </c>
      <c r="AL17" t="s">
        <v>37</v>
      </c>
    </row>
    <row r="18" spans="1:38">
      <c r="A18" t="s">
        <v>82</v>
      </c>
      <c r="B18" t="s">
        <v>83</v>
      </c>
      <c r="C18" t="s">
        <v>84</v>
      </c>
      <c r="D18">
        <v>5</v>
      </c>
      <c r="E18">
        <v>5</v>
      </c>
      <c r="F18">
        <v>3</v>
      </c>
      <c r="G18">
        <v>5</v>
      </c>
      <c r="H18">
        <v>11</v>
      </c>
      <c r="I18">
        <v>13</v>
      </c>
      <c r="J18">
        <v>16</v>
      </c>
      <c r="K18">
        <v>18</v>
      </c>
      <c r="L18">
        <v>13.4</v>
      </c>
      <c r="M18">
        <v>12.25</v>
      </c>
      <c r="N18">
        <v>22.2</v>
      </c>
      <c r="O18">
        <v>38</v>
      </c>
      <c r="P18">
        <v>18</v>
      </c>
      <c r="Q18">
        <v>36</v>
      </c>
      <c r="R18">
        <v>43.5</v>
      </c>
      <c r="S18">
        <v>3</v>
      </c>
      <c r="T18">
        <v>4</v>
      </c>
      <c r="U18">
        <v>8</v>
      </c>
      <c r="V18">
        <v>10</v>
      </c>
      <c r="W18">
        <v>13</v>
      </c>
      <c r="X18">
        <v>14</v>
      </c>
      <c r="Y18">
        <v>22</v>
      </c>
      <c r="Z18">
        <f t="shared" si="0"/>
        <v>79.5</v>
      </c>
      <c r="AA18">
        <f t="shared" si="1"/>
        <v>25</v>
      </c>
      <c r="AB18">
        <f t="shared" si="2"/>
        <v>49</v>
      </c>
      <c r="AC18">
        <f t="shared" si="3"/>
        <v>179.85000000000002</v>
      </c>
      <c r="AD18">
        <f t="shared" si="4"/>
        <v>74</v>
      </c>
      <c r="AE18">
        <f t="shared" si="5"/>
        <v>153.5</v>
      </c>
      <c r="AF18">
        <f t="shared" si="6"/>
        <v>333.35</v>
      </c>
      <c r="AG18" s="2" t="s">
        <v>36</v>
      </c>
      <c r="AH18" t="s">
        <v>37</v>
      </c>
      <c r="AI18" t="s">
        <v>37</v>
      </c>
      <c r="AJ18" t="s">
        <v>37</v>
      </c>
      <c r="AK18" t="s">
        <v>37</v>
      </c>
      <c r="AL18" t="s">
        <v>37</v>
      </c>
    </row>
    <row r="19" spans="1:38">
      <c r="A19" t="s">
        <v>85</v>
      </c>
      <c r="B19" t="s">
        <v>86</v>
      </c>
      <c r="C19" t="s">
        <v>87</v>
      </c>
      <c r="D19">
        <v>4.8</v>
      </c>
      <c r="E19">
        <v>0</v>
      </c>
      <c r="F19">
        <v>5</v>
      </c>
      <c r="G19">
        <v>5</v>
      </c>
      <c r="H19">
        <v>11</v>
      </c>
      <c r="I19">
        <v>12</v>
      </c>
      <c r="J19">
        <v>9</v>
      </c>
      <c r="K19">
        <v>14</v>
      </c>
      <c r="L19">
        <v>13.8</v>
      </c>
      <c r="M19">
        <v>11.25</v>
      </c>
      <c r="N19">
        <v>24.8</v>
      </c>
      <c r="O19">
        <v>39</v>
      </c>
      <c r="P19">
        <v>37</v>
      </c>
      <c r="Q19">
        <v>45</v>
      </c>
      <c r="R19">
        <v>26.5</v>
      </c>
      <c r="S19">
        <v>1</v>
      </c>
      <c r="T19">
        <v>12</v>
      </c>
      <c r="U19">
        <v>4</v>
      </c>
      <c r="V19">
        <v>8</v>
      </c>
      <c r="W19">
        <v>15.5</v>
      </c>
      <c r="X19">
        <v>14</v>
      </c>
      <c r="Y19">
        <v>19</v>
      </c>
      <c r="Z19">
        <f t="shared" si="0"/>
        <v>71.5</v>
      </c>
      <c r="AA19">
        <f t="shared" si="1"/>
        <v>25</v>
      </c>
      <c r="AB19">
        <f t="shared" si="2"/>
        <v>48.5</v>
      </c>
      <c r="AC19">
        <f t="shared" si="3"/>
        <v>186.64999999999998</v>
      </c>
      <c r="AD19">
        <f t="shared" si="4"/>
        <v>73.5</v>
      </c>
      <c r="AE19">
        <f t="shared" si="5"/>
        <v>145</v>
      </c>
      <c r="AF19">
        <f t="shared" si="6"/>
        <v>331.65</v>
      </c>
      <c r="AG19" s="2" t="s">
        <v>36</v>
      </c>
      <c r="AH19" t="s">
        <v>37</v>
      </c>
      <c r="AI19" t="s">
        <v>37</v>
      </c>
      <c r="AJ19" t="s">
        <v>37</v>
      </c>
      <c r="AK19" t="s">
        <v>37</v>
      </c>
      <c r="AL19" t="s">
        <v>37</v>
      </c>
    </row>
    <row r="20" spans="1:38">
      <c r="A20" t="s">
        <v>88</v>
      </c>
      <c r="B20" t="s">
        <v>89</v>
      </c>
      <c r="C20" t="s">
        <v>90</v>
      </c>
      <c r="D20">
        <v>4</v>
      </c>
      <c r="E20">
        <v>4</v>
      </c>
      <c r="F20">
        <v>5</v>
      </c>
      <c r="G20">
        <v>5</v>
      </c>
      <c r="H20">
        <v>10.8</v>
      </c>
      <c r="I20">
        <v>4</v>
      </c>
      <c r="J20">
        <v>5</v>
      </c>
      <c r="K20">
        <v>20</v>
      </c>
      <c r="L20">
        <v>17</v>
      </c>
      <c r="M20">
        <v>9</v>
      </c>
      <c r="N20">
        <v>25</v>
      </c>
      <c r="O20">
        <v>40</v>
      </c>
      <c r="P20">
        <v>37</v>
      </c>
      <c r="Q20">
        <v>49</v>
      </c>
      <c r="R20">
        <v>29</v>
      </c>
      <c r="S20">
        <v>0</v>
      </c>
      <c r="T20">
        <v>6</v>
      </c>
      <c r="U20">
        <v>7</v>
      </c>
      <c r="V20">
        <v>10</v>
      </c>
      <c r="W20">
        <v>9</v>
      </c>
      <c r="X20">
        <v>14</v>
      </c>
      <c r="Y20">
        <v>21</v>
      </c>
      <c r="Z20">
        <f t="shared" si="0"/>
        <v>78</v>
      </c>
      <c r="AA20">
        <f t="shared" si="1"/>
        <v>23</v>
      </c>
      <c r="AB20">
        <f t="shared" si="2"/>
        <v>44</v>
      </c>
      <c r="AC20">
        <f t="shared" si="3"/>
        <v>185.8</v>
      </c>
      <c r="AD20">
        <f t="shared" si="4"/>
        <v>67</v>
      </c>
      <c r="AE20">
        <f t="shared" si="5"/>
        <v>145</v>
      </c>
      <c r="AF20">
        <f t="shared" si="6"/>
        <v>330.8</v>
      </c>
      <c r="AG20" s="2" t="s">
        <v>36</v>
      </c>
      <c r="AH20" t="s">
        <v>37</v>
      </c>
      <c r="AI20" t="s">
        <v>37</v>
      </c>
      <c r="AJ20" t="s">
        <v>37</v>
      </c>
      <c r="AK20" t="s">
        <v>37</v>
      </c>
      <c r="AL20" t="s">
        <v>37</v>
      </c>
    </row>
    <row r="21" spans="1:38">
      <c r="A21" t="s">
        <v>91</v>
      </c>
      <c r="B21" t="s">
        <v>92</v>
      </c>
      <c r="C21" t="s">
        <v>93</v>
      </c>
      <c r="D21">
        <v>4.3</v>
      </c>
      <c r="E21">
        <v>1</v>
      </c>
      <c r="F21">
        <v>5</v>
      </c>
      <c r="G21">
        <v>5</v>
      </c>
      <c r="H21">
        <v>12</v>
      </c>
      <c r="I21">
        <v>4</v>
      </c>
      <c r="J21">
        <v>5</v>
      </c>
      <c r="K21">
        <v>18</v>
      </c>
      <c r="L21">
        <v>18.2</v>
      </c>
      <c r="M21">
        <v>15.5</v>
      </c>
      <c r="N21">
        <v>30</v>
      </c>
      <c r="O21">
        <v>38.5</v>
      </c>
      <c r="P21">
        <v>40</v>
      </c>
      <c r="Q21">
        <v>44.9</v>
      </c>
      <c r="R21">
        <v>19.5</v>
      </c>
      <c r="S21">
        <v>2</v>
      </c>
      <c r="T21">
        <v>3</v>
      </c>
      <c r="U21">
        <v>9</v>
      </c>
      <c r="V21">
        <v>9</v>
      </c>
      <c r="W21">
        <v>6</v>
      </c>
      <c r="X21">
        <v>11</v>
      </c>
      <c r="Y21">
        <v>28</v>
      </c>
      <c r="Z21">
        <f t="shared" si="0"/>
        <v>64.400000000000006</v>
      </c>
      <c r="AA21">
        <f t="shared" si="1"/>
        <v>23</v>
      </c>
      <c r="AB21">
        <f t="shared" si="2"/>
        <v>45</v>
      </c>
      <c r="AC21">
        <f t="shared" si="3"/>
        <v>196.5</v>
      </c>
      <c r="AD21">
        <f t="shared" si="4"/>
        <v>68</v>
      </c>
      <c r="AE21">
        <f t="shared" si="5"/>
        <v>132.4</v>
      </c>
      <c r="AF21">
        <f t="shared" si="6"/>
        <v>328.9</v>
      </c>
      <c r="AG21" s="2" t="s">
        <v>36</v>
      </c>
      <c r="AH21" t="s">
        <v>37</v>
      </c>
      <c r="AI21" t="s">
        <v>37</v>
      </c>
      <c r="AJ21" t="s">
        <v>37</v>
      </c>
      <c r="AK21" t="s">
        <v>37</v>
      </c>
      <c r="AL21" t="s">
        <v>37</v>
      </c>
    </row>
    <row r="22" spans="1:38">
      <c r="A22" t="s">
        <v>94</v>
      </c>
      <c r="B22" t="s">
        <v>95</v>
      </c>
      <c r="C22" t="s">
        <v>96</v>
      </c>
      <c r="D22">
        <v>5</v>
      </c>
      <c r="E22">
        <v>0</v>
      </c>
      <c r="F22">
        <v>5</v>
      </c>
      <c r="G22">
        <v>5</v>
      </c>
      <c r="H22">
        <v>12</v>
      </c>
      <c r="I22">
        <v>13</v>
      </c>
      <c r="J22">
        <v>3.5</v>
      </c>
      <c r="K22">
        <v>19</v>
      </c>
      <c r="L22">
        <v>15.4</v>
      </c>
      <c r="M22">
        <v>14.5</v>
      </c>
      <c r="N22">
        <v>28</v>
      </c>
      <c r="O22">
        <v>25</v>
      </c>
      <c r="P22">
        <v>37</v>
      </c>
      <c r="Q22">
        <v>44</v>
      </c>
      <c r="R22">
        <v>29.5</v>
      </c>
      <c r="S22">
        <v>3</v>
      </c>
      <c r="T22">
        <v>4</v>
      </c>
      <c r="U22">
        <v>7</v>
      </c>
      <c r="V22">
        <v>2</v>
      </c>
      <c r="W22">
        <v>15.5</v>
      </c>
      <c r="X22">
        <v>18</v>
      </c>
      <c r="Y22">
        <v>21</v>
      </c>
      <c r="Z22">
        <f t="shared" si="0"/>
        <v>73.5</v>
      </c>
      <c r="AA22">
        <f t="shared" si="1"/>
        <v>16</v>
      </c>
      <c r="AB22">
        <f t="shared" si="2"/>
        <v>54.5</v>
      </c>
      <c r="AC22">
        <f t="shared" si="3"/>
        <v>182.4</v>
      </c>
      <c r="AD22">
        <f t="shared" si="4"/>
        <v>70.5</v>
      </c>
      <c r="AE22">
        <f t="shared" si="5"/>
        <v>144</v>
      </c>
      <c r="AF22">
        <f t="shared" si="6"/>
        <v>326.39999999999998</v>
      </c>
      <c r="AG22" s="2" t="s">
        <v>36</v>
      </c>
      <c r="AH22" t="s">
        <v>37</v>
      </c>
      <c r="AI22" t="s">
        <v>37</v>
      </c>
      <c r="AJ22" t="s">
        <v>37</v>
      </c>
      <c r="AK22" t="s">
        <v>37</v>
      </c>
      <c r="AL22" t="s">
        <v>37</v>
      </c>
    </row>
    <row r="23" spans="1:38">
      <c r="A23" t="s">
        <v>97</v>
      </c>
      <c r="B23" t="s">
        <v>98</v>
      </c>
      <c r="C23" t="s">
        <v>99</v>
      </c>
      <c r="D23">
        <v>5</v>
      </c>
      <c r="E23">
        <v>0</v>
      </c>
      <c r="F23">
        <v>5</v>
      </c>
      <c r="G23">
        <v>8</v>
      </c>
      <c r="H23">
        <v>12</v>
      </c>
      <c r="I23">
        <v>4</v>
      </c>
      <c r="J23">
        <v>8</v>
      </c>
      <c r="K23">
        <v>19.8</v>
      </c>
      <c r="L23">
        <v>14.4</v>
      </c>
      <c r="M23">
        <v>8.5</v>
      </c>
      <c r="N23">
        <v>25.5</v>
      </c>
      <c r="O23">
        <v>39</v>
      </c>
      <c r="P23">
        <v>42</v>
      </c>
      <c r="Q23">
        <v>20</v>
      </c>
      <c r="R23">
        <v>44.9</v>
      </c>
      <c r="S23">
        <v>2</v>
      </c>
      <c r="T23">
        <v>4</v>
      </c>
      <c r="U23">
        <v>5</v>
      </c>
      <c r="V23">
        <v>10</v>
      </c>
      <c r="W23">
        <v>3</v>
      </c>
      <c r="X23">
        <v>16.5</v>
      </c>
      <c r="Y23">
        <v>26</v>
      </c>
      <c r="Z23">
        <f t="shared" si="0"/>
        <v>64.900000000000006</v>
      </c>
      <c r="AA23">
        <f t="shared" si="1"/>
        <v>21</v>
      </c>
      <c r="AB23">
        <f t="shared" si="2"/>
        <v>45.5</v>
      </c>
      <c r="AC23">
        <f t="shared" si="3"/>
        <v>191.2</v>
      </c>
      <c r="AD23">
        <f t="shared" si="4"/>
        <v>66.5</v>
      </c>
      <c r="AE23">
        <f t="shared" si="5"/>
        <v>131.4</v>
      </c>
      <c r="AF23">
        <f t="shared" si="6"/>
        <v>322.60000000000002</v>
      </c>
      <c r="AG23" s="2" t="s">
        <v>36</v>
      </c>
      <c r="AH23" t="s">
        <v>37</v>
      </c>
      <c r="AI23" t="s">
        <v>37</v>
      </c>
      <c r="AJ23" t="s">
        <v>37</v>
      </c>
      <c r="AK23" t="s">
        <v>37</v>
      </c>
      <c r="AL23" t="s">
        <v>37</v>
      </c>
    </row>
    <row r="24" spans="1:38">
      <c r="A24" t="s">
        <v>100</v>
      </c>
      <c r="B24" t="s">
        <v>101</v>
      </c>
      <c r="C24" t="s">
        <v>102</v>
      </c>
      <c r="D24">
        <v>4.8</v>
      </c>
      <c r="E24">
        <v>1</v>
      </c>
      <c r="F24">
        <v>5</v>
      </c>
      <c r="G24">
        <v>4</v>
      </c>
      <c r="H24">
        <v>10.5</v>
      </c>
      <c r="I24">
        <v>6.8</v>
      </c>
      <c r="J24">
        <v>5</v>
      </c>
      <c r="K24">
        <v>1</v>
      </c>
      <c r="L24">
        <v>14.8</v>
      </c>
      <c r="M24">
        <v>25</v>
      </c>
      <c r="N24">
        <v>25</v>
      </c>
      <c r="O24">
        <v>36</v>
      </c>
      <c r="P24">
        <v>37</v>
      </c>
      <c r="Q24">
        <v>45.5</v>
      </c>
      <c r="R24">
        <v>24</v>
      </c>
      <c r="S24">
        <v>4</v>
      </c>
      <c r="T24">
        <v>6</v>
      </c>
      <c r="U24">
        <v>9</v>
      </c>
      <c r="V24">
        <v>10</v>
      </c>
      <c r="W24">
        <v>8</v>
      </c>
      <c r="X24">
        <v>15</v>
      </c>
      <c r="Y24">
        <v>24</v>
      </c>
      <c r="Z24">
        <f t="shared" si="0"/>
        <v>69.5</v>
      </c>
      <c r="AA24">
        <f t="shared" si="1"/>
        <v>29</v>
      </c>
      <c r="AB24">
        <f t="shared" si="2"/>
        <v>47</v>
      </c>
      <c r="AC24">
        <f t="shared" si="3"/>
        <v>175.9</v>
      </c>
      <c r="AD24">
        <f t="shared" si="4"/>
        <v>76</v>
      </c>
      <c r="AE24">
        <f t="shared" si="5"/>
        <v>145.5</v>
      </c>
      <c r="AF24">
        <f t="shared" si="6"/>
        <v>321.39999999999998</v>
      </c>
      <c r="AG24" s="2" t="s">
        <v>36</v>
      </c>
      <c r="AH24" t="s">
        <v>37</v>
      </c>
      <c r="AI24" t="s">
        <v>37</v>
      </c>
      <c r="AJ24" t="s">
        <v>37</v>
      </c>
      <c r="AK24" t="s">
        <v>37</v>
      </c>
      <c r="AL24" t="s">
        <v>37</v>
      </c>
    </row>
    <row r="25" spans="1:38">
      <c r="A25" t="s">
        <v>103</v>
      </c>
      <c r="B25" t="s">
        <v>104</v>
      </c>
      <c r="C25" t="s">
        <v>105</v>
      </c>
      <c r="D25">
        <v>5</v>
      </c>
      <c r="E25">
        <v>0</v>
      </c>
      <c r="F25">
        <v>5</v>
      </c>
      <c r="G25">
        <v>5</v>
      </c>
      <c r="H25">
        <v>10</v>
      </c>
      <c r="I25">
        <v>13</v>
      </c>
      <c r="J25">
        <v>14</v>
      </c>
      <c r="K25">
        <v>10</v>
      </c>
      <c r="L25">
        <v>15.4</v>
      </c>
      <c r="M25">
        <v>10</v>
      </c>
      <c r="N25">
        <v>17.899999999999999</v>
      </c>
      <c r="O25">
        <v>37</v>
      </c>
      <c r="P25">
        <v>34</v>
      </c>
      <c r="Q25">
        <v>35.5</v>
      </c>
      <c r="R25">
        <v>20.7</v>
      </c>
      <c r="S25">
        <v>2</v>
      </c>
      <c r="T25">
        <v>5</v>
      </c>
      <c r="U25">
        <v>10</v>
      </c>
      <c r="V25">
        <v>8</v>
      </c>
      <c r="W25">
        <v>17</v>
      </c>
      <c r="X25">
        <v>16.5</v>
      </c>
      <c r="Y25">
        <v>30</v>
      </c>
      <c r="Z25">
        <f t="shared" si="0"/>
        <v>56.2</v>
      </c>
      <c r="AA25">
        <f t="shared" si="1"/>
        <v>25</v>
      </c>
      <c r="AB25">
        <f t="shared" si="2"/>
        <v>63.5</v>
      </c>
      <c r="AC25">
        <f t="shared" si="3"/>
        <v>176.3</v>
      </c>
      <c r="AD25">
        <f t="shared" si="4"/>
        <v>88.5</v>
      </c>
      <c r="AE25">
        <f t="shared" si="5"/>
        <v>144.69999999999999</v>
      </c>
      <c r="AF25">
        <f t="shared" si="6"/>
        <v>321</v>
      </c>
      <c r="AG25" s="2" t="s">
        <v>36</v>
      </c>
      <c r="AH25" t="s">
        <v>37</v>
      </c>
      <c r="AI25" t="s">
        <v>37</v>
      </c>
      <c r="AJ25" t="s">
        <v>37</v>
      </c>
      <c r="AK25" t="s">
        <v>37</v>
      </c>
      <c r="AL25" t="s">
        <v>37</v>
      </c>
    </row>
    <row r="26" spans="1:38">
      <c r="A26" t="s">
        <v>106</v>
      </c>
      <c r="B26" t="s">
        <v>69</v>
      </c>
      <c r="C26" t="s">
        <v>107</v>
      </c>
      <c r="D26">
        <v>0</v>
      </c>
      <c r="E26">
        <v>0</v>
      </c>
      <c r="F26">
        <v>5</v>
      </c>
      <c r="G26">
        <v>10</v>
      </c>
      <c r="H26">
        <v>9</v>
      </c>
      <c r="I26">
        <v>12.6</v>
      </c>
      <c r="J26">
        <v>15</v>
      </c>
      <c r="K26">
        <v>0</v>
      </c>
      <c r="L26">
        <v>16.2</v>
      </c>
      <c r="M26">
        <v>0</v>
      </c>
      <c r="N26">
        <v>29</v>
      </c>
      <c r="O26">
        <v>36</v>
      </c>
      <c r="P26">
        <v>34</v>
      </c>
      <c r="Q26">
        <v>44</v>
      </c>
      <c r="R26">
        <v>22.1</v>
      </c>
      <c r="S26">
        <v>13</v>
      </c>
      <c r="T26">
        <v>7</v>
      </c>
      <c r="U26">
        <v>4</v>
      </c>
      <c r="V26">
        <v>0</v>
      </c>
      <c r="W26">
        <v>15</v>
      </c>
      <c r="X26">
        <v>16</v>
      </c>
      <c r="Y26">
        <v>28.5</v>
      </c>
      <c r="Z26">
        <f t="shared" si="0"/>
        <v>66.099999999999994</v>
      </c>
      <c r="AA26">
        <f t="shared" si="1"/>
        <v>24</v>
      </c>
      <c r="AB26">
        <f t="shared" si="2"/>
        <v>59.5</v>
      </c>
      <c r="AC26">
        <f t="shared" si="3"/>
        <v>166.8</v>
      </c>
      <c r="AD26">
        <f t="shared" si="4"/>
        <v>83.5</v>
      </c>
      <c r="AE26">
        <f t="shared" si="5"/>
        <v>149.6</v>
      </c>
      <c r="AF26">
        <f t="shared" si="6"/>
        <v>316.39999999999998</v>
      </c>
      <c r="AG26" s="2" t="s">
        <v>36</v>
      </c>
      <c r="AH26" t="s">
        <v>37</v>
      </c>
      <c r="AI26" t="s">
        <v>37</v>
      </c>
      <c r="AJ26" t="s">
        <v>37</v>
      </c>
      <c r="AK26" t="s">
        <v>37</v>
      </c>
      <c r="AL26">
        <v>-22.1</v>
      </c>
    </row>
    <row r="27" spans="1:38">
      <c r="A27" t="s">
        <v>108</v>
      </c>
      <c r="B27" t="s">
        <v>109</v>
      </c>
      <c r="C27" t="s">
        <v>110</v>
      </c>
      <c r="D27">
        <v>4.8</v>
      </c>
      <c r="E27">
        <v>0</v>
      </c>
      <c r="F27">
        <v>5</v>
      </c>
      <c r="G27">
        <v>4</v>
      </c>
      <c r="H27">
        <v>12</v>
      </c>
      <c r="I27">
        <v>13</v>
      </c>
      <c r="J27">
        <v>10</v>
      </c>
      <c r="K27">
        <v>2</v>
      </c>
      <c r="L27">
        <v>14.6</v>
      </c>
      <c r="M27">
        <v>17</v>
      </c>
      <c r="N27">
        <v>25.4</v>
      </c>
      <c r="O27">
        <v>20</v>
      </c>
      <c r="P27">
        <v>36</v>
      </c>
      <c r="Q27">
        <v>50</v>
      </c>
      <c r="R27">
        <v>26.5</v>
      </c>
      <c r="S27">
        <v>4</v>
      </c>
      <c r="T27">
        <v>1</v>
      </c>
      <c r="U27">
        <v>6</v>
      </c>
      <c r="V27">
        <v>9</v>
      </c>
      <c r="W27">
        <v>13</v>
      </c>
      <c r="X27">
        <v>16.5</v>
      </c>
      <c r="Y27">
        <v>23.5</v>
      </c>
      <c r="Z27">
        <f t="shared" si="0"/>
        <v>76.5</v>
      </c>
      <c r="AA27">
        <f t="shared" si="1"/>
        <v>20</v>
      </c>
      <c r="AB27">
        <f t="shared" si="2"/>
        <v>53</v>
      </c>
      <c r="AC27">
        <f t="shared" si="3"/>
        <v>163.79999999999998</v>
      </c>
      <c r="AD27">
        <f t="shared" si="4"/>
        <v>73</v>
      </c>
      <c r="AE27">
        <f t="shared" si="5"/>
        <v>149.5</v>
      </c>
      <c r="AF27">
        <f t="shared" si="6"/>
        <v>313.29999999999995</v>
      </c>
      <c r="AG27" s="2" t="s">
        <v>36</v>
      </c>
      <c r="AH27" t="s">
        <v>37</v>
      </c>
      <c r="AI27" t="s">
        <v>37</v>
      </c>
      <c r="AJ27" t="s">
        <v>37</v>
      </c>
      <c r="AK27" t="s">
        <v>37</v>
      </c>
      <c r="AL27" t="s">
        <v>37</v>
      </c>
    </row>
    <row r="28" spans="1:38">
      <c r="A28" t="s">
        <v>111</v>
      </c>
      <c r="B28" t="s">
        <v>112</v>
      </c>
      <c r="C28" t="s">
        <v>113</v>
      </c>
      <c r="D28">
        <v>5</v>
      </c>
      <c r="E28">
        <v>2.6</v>
      </c>
      <c r="F28">
        <v>5</v>
      </c>
      <c r="G28">
        <v>10</v>
      </c>
      <c r="H28">
        <v>9.3000000000000007</v>
      </c>
      <c r="I28">
        <v>7</v>
      </c>
      <c r="J28">
        <v>10.5</v>
      </c>
      <c r="K28">
        <v>17</v>
      </c>
      <c r="L28">
        <v>11.3</v>
      </c>
      <c r="M28">
        <v>4</v>
      </c>
      <c r="N28">
        <v>27</v>
      </c>
      <c r="O28">
        <v>40</v>
      </c>
      <c r="P28">
        <v>36</v>
      </c>
      <c r="Q28">
        <v>50</v>
      </c>
      <c r="R28">
        <v>26.5</v>
      </c>
      <c r="S28">
        <v>8</v>
      </c>
      <c r="T28">
        <v>5</v>
      </c>
      <c r="U28">
        <v>7</v>
      </c>
      <c r="V28">
        <v>1</v>
      </c>
      <c r="W28">
        <v>5</v>
      </c>
      <c r="X28">
        <v>17</v>
      </c>
      <c r="Y28">
        <v>9</v>
      </c>
      <c r="Z28">
        <f t="shared" si="0"/>
        <v>76.5</v>
      </c>
      <c r="AA28">
        <f t="shared" si="1"/>
        <v>21</v>
      </c>
      <c r="AB28">
        <f t="shared" si="2"/>
        <v>31</v>
      </c>
      <c r="AC28">
        <f t="shared" si="3"/>
        <v>184.7</v>
      </c>
      <c r="AD28">
        <f t="shared" si="4"/>
        <v>52</v>
      </c>
      <c r="AE28">
        <f t="shared" si="5"/>
        <v>128.5</v>
      </c>
      <c r="AF28">
        <f t="shared" si="6"/>
        <v>313.2</v>
      </c>
      <c r="AG28" s="2" t="s">
        <v>36</v>
      </c>
      <c r="AH28" t="s">
        <v>37</v>
      </c>
      <c r="AI28" t="s">
        <v>37</v>
      </c>
      <c r="AJ28" t="s">
        <v>37</v>
      </c>
      <c r="AK28" t="s">
        <v>37</v>
      </c>
      <c r="AL28" t="s">
        <v>37</v>
      </c>
    </row>
    <row r="29" spans="1:38">
      <c r="A29" t="s">
        <v>114</v>
      </c>
      <c r="B29" t="s">
        <v>115</v>
      </c>
      <c r="C29" t="s">
        <v>116</v>
      </c>
      <c r="D29">
        <v>5</v>
      </c>
      <c r="E29">
        <v>4.5</v>
      </c>
      <c r="F29">
        <v>5</v>
      </c>
      <c r="G29">
        <v>9</v>
      </c>
      <c r="H29">
        <v>12</v>
      </c>
      <c r="I29">
        <v>4</v>
      </c>
      <c r="J29">
        <v>0</v>
      </c>
      <c r="K29">
        <v>17</v>
      </c>
      <c r="L29">
        <v>18.399999999999999</v>
      </c>
      <c r="M29">
        <v>0</v>
      </c>
      <c r="N29">
        <v>26.5</v>
      </c>
      <c r="O29">
        <v>37.5</v>
      </c>
      <c r="P29">
        <v>34.5</v>
      </c>
      <c r="Q29">
        <v>46.5</v>
      </c>
      <c r="R29">
        <v>20.9</v>
      </c>
      <c r="S29">
        <v>1</v>
      </c>
      <c r="T29">
        <v>5</v>
      </c>
      <c r="U29">
        <v>6</v>
      </c>
      <c r="V29">
        <v>10</v>
      </c>
      <c r="W29">
        <v>16</v>
      </c>
      <c r="X29">
        <v>19</v>
      </c>
      <c r="Y29">
        <v>15</v>
      </c>
      <c r="Z29">
        <f t="shared" si="0"/>
        <v>67.400000000000006</v>
      </c>
      <c r="AA29">
        <f t="shared" si="1"/>
        <v>22</v>
      </c>
      <c r="AB29">
        <f t="shared" si="2"/>
        <v>50</v>
      </c>
      <c r="AC29">
        <f t="shared" si="3"/>
        <v>173.4</v>
      </c>
      <c r="AD29">
        <f t="shared" si="4"/>
        <v>72</v>
      </c>
      <c r="AE29">
        <f t="shared" si="5"/>
        <v>139.4</v>
      </c>
      <c r="AF29">
        <f t="shared" si="6"/>
        <v>312.8</v>
      </c>
      <c r="AG29" s="2" t="s">
        <v>36</v>
      </c>
      <c r="AI29" t="s">
        <v>37</v>
      </c>
      <c r="AJ29" t="s">
        <v>37</v>
      </c>
      <c r="AK29" t="s">
        <v>37</v>
      </c>
      <c r="AL29" t="s">
        <v>37</v>
      </c>
    </row>
    <row r="30" spans="1:38">
      <c r="A30" t="s">
        <v>117</v>
      </c>
      <c r="B30" t="s">
        <v>118</v>
      </c>
      <c r="C30" t="s">
        <v>119</v>
      </c>
      <c r="D30">
        <v>5</v>
      </c>
      <c r="E30">
        <v>2.6</v>
      </c>
      <c r="F30">
        <v>4</v>
      </c>
      <c r="G30">
        <v>10</v>
      </c>
      <c r="H30">
        <v>4</v>
      </c>
      <c r="I30">
        <v>13</v>
      </c>
      <c r="J30">
        <v>10</v>
      </c>
      <c r="K30">
        <v>3</v>
      </c>
      <c r="L30">
        <v>18.100000000000001</v>
      </c>
      <c r="M30">
        <v>3.5</v>
      </c>
      <c r="N30">
        <v>29.5</v>
      </c>
      <c r="O30">
        <v>40</v>
      </c>
      <c r="P30">
        <v>27.5</v>
      </c>
      <c r="Q30">
        <v>45</v>
      </c>
      <c r="R30">
        <v>20.5</v>
      </c>
      <c r="S30">
        <v>1</v>
      </c>
      <c r="T30">
        <v>2</v>
      </c>
      <c r="U30">
        <v>7</v>
      </c>
      <c r="V30">
        <v>10</v>
      </c>
      <c r="W30">
        <v>15.5</v>
      </c>
      <c r="X30">
        <v>14</v>
      </c>
      <c r="Y30">
        <v>24.5</v>
      </c>
      <c r="Z30">
        <f t="shared" si="0"/>
        <v>65.5</v>
      </c>
      <c r="AA30">
        <f t="shared" si="1"/>
        <v>20</v>
      </c>
      <c r="AB30">
        <f t="shared" si="2"/>
        <v>54</v>
      </c>
      <c r="AC30">
        <f t="shared" si="3"/>
        <v>170.2</v>
      </c>
      <c r="AD30">
        <f t="shared" si="4"/>
        <v>74</v>
      </c>
      <c r="AE30">
        <f t="shared" si="5"/>
        <v>139.5</v>
      </c>
      <c r="AF30">
        <f t="shared" si="6"/>
        <v>309.7</v>
      </c>
      <c r="AG30" s="3" t="s">
        <v>120</v>
      </c>
      <c r="AI30" t="s">
        <v>37</v>
      </c>
      <c r="AJ30">
        <v>-18.100000000000001</v>
      </c>
      <c r="AK30" t="s">
        <v>37</v>
      </c>
      <c r="AL30" t="s">
        <v>37</v>
      </c>
    </row>
    <row r="31" spans="1:38">
      <c r="A31" t="s">
        <v>121</v>
      </c>
      <c r="B31" t="s">
        <v>122</v>
      </c>
      <c r="C31" t="s">
        <v>123</v>
      </c>
      <c r="D31">
        <v>5</v>
      </c>
      <c r="E31">
        <v>0</v>
      </c>
      <c r="F31">
        <v>5</v>
      </c>
      <c r="G31">
        <v>5</v>
      </c>
      <c r="H31">
        <v>9.5</v>
      </c>
      <c r="I31">
        <v>6</v>
      </c>
      <c r="J31">
        <v>5</v>
      </c>
      <c r="K31">
        <v>3</v>
      </c>
      <c r="L31">
        <v>13</v>
      </c>
      <c r="M31">
        <v>9.5</v>
      </c>
      <c r="N31">
        <v>24</v>
      </c>
      <c r="O31">
        <v>40</v>
      </c>
      <c r="P31">
        <v>45</v>
      </c>
      <c r="Q31">
        <v>44.5</v>
      </c>
      <c r="R31">
        <v>27.5</v>
      </c>
      <c r="S31">
        <v>2</v>
      </c>
      <c r="T31">
        <v>3</v>
      </c>
      <c r="U31">
        <v>5</v>
      </c>
      <c r="V31">
        <v>2</v>
      </c>
      <c r="W31">
        <v>14</v>
      </c>
      <c r="X31">
        <v>7.5</v>
      </c>
      <c r="Y31">
        <v>31.5</v>
      </c>
      <c r="Z31">
        <f t="shared" si="0"/>
        <v>72</v>
      </c>
      <c r="AA31">
        <f t="shared" si="1"/>
        <v>12</v>
      </c>
      <c r="AB31">
        <f t="shared" si="2"/>
        <v>53</v>
      </c>
      <c r="AC31">
        <f t="shared" si="3"/>
        <v>170</v>
      </c>
      <c r="AD31">
        <f t="shared" si="4"/>
        <v>65</v>
      </c>
      <c r="AE31">
        <f t="shared" si="5"/>
        <v>137</v>
      </c>
      <c r="AF31">
        <f t="shared" si="6"/>
        <v>307</v>
      </c>
      <c r="AG31" s="3" t="s">
        <v>120</v>
      </c>
      <c r="AI31" t="s">
        <v>37</v>
      </c>
      <c r="AJ31" t="s">
        <v>37</v>
      </c>
      <c r="AK31" t="s">
        <v>37</v>
      </c>
      <c r="AL31" t="s">
        <v>37</v>
      </c>
    </row>
    <row r="32" spans="1:38">
      <c r="A32" t="s">
        <v>124</v>
      </c>
      <c r="B32" t="s">
        <v>125</v>
      </c>
      <c r="C32" t="s">
        <v>126</v>
      </c>
      <c r="D32">
        <v>4</v>
      </c>
      <c r="E32">
        <v>0</v>
      </c>
      <c r="F32">
        <v>5</v>
      </c>
      <c r="G32">
        <v>10</v>
      </c>
      <c r="H32">
        <v>12</v>
      </c>
      <c r="I32">
        <v>5</v>
      </c>
      <c r="J32">
        <v>9</v>
      </c>
      <c r="K32">
        <v>2</v>
      </c>
      <c r="L32">
        <v>16.899999999999999</v>
      </c>
      <c r="M32">
        <v>6.5</v>
      </c>
      <c r="N32">
        <v>22.5</v>
      </c>
      <c r="O32">
        <v>40</v>
      </c>
      <c r="P32">
        <v>20</v>
      </c>
      <c r="Q32">
        <v>43</v>
      </c>
      <c r="R32">
        <v>24</v>
      </c>
      <c r="S32">
        <v>2</v>
      </c>
      <c r="T32">
        <v>4</v>
      </c>
      <c r="U32">
        <v>8</v>
      </c>
      <c r="V32">
        <v>10</v>
      </c>
      <c r="W32">
        <v>16</v>
      </c>
      <c r="X32">
        <v>18.5</v>
      </c>
      <c r="Y32">
        <v>28</v>
      </c>
      <c r="Z32">
        <f t="shared" si="0"/>
        <v>67</v>
      </c>
      <c r="AA32">
        <f t="shared" si="1"/>
        <v>24</v>
      </c>
      <c r="AB32">
        <f t="shared" si="2"/>
        <v>62.5</v>
      </c>
      <c r="AC32">
        <f t="shared" si="3"/>
        <v>152.9</v>
      </c>
      <c r="AD32">
        <f t="shared" si="4"/>
        <v>86.5</v>
      </c>
      <c r="AE32">
        <f t="shared" si="5"/>
        <v>153.5</v>
      </c>
      <c r="AF32">
        <f t="shared" si="6"/>
        <v>306.39999999999998</v>
      </c>
      <c r="AG32" s="3" t="s">
        <v>120</v>
      </c>
      <c r="AI32" t="s">
        <v>37</v>
      </c>
      <c r="AJ32" t="s">
        <v>37</v>
      </c>
      <c r="AK32" t="s">
        <v>37</v>
      </c>
      <c r="AL32" t="s">
        <v>37</v>
      </c>
    </row>
    <row r="33" spans="1:38">
      <c r="A33" t="s">
        <v>127</v>
      </c>
      <c r="B33" t="s">
        <v>128</v>
      </c>
      <c r="C33" t="s">
        <v>129</v>
      </c>
      <c r="D33">
        <v>5</v>
      </c>
      <c r="E33">
        <v>0</v>
      </c>
      <c r="F33">
        <v>5</v>
      </c>
      <c r="G33">
        <v>10</v>
      </c>
      <c r="H33">
        <v>9.8000000000000007</v>
      </c>
      <c r="I33">
        <v>13</v>
      </c>
      <c r="J33">
        <v>2.5</v>
      </c>
      <c r="K33">
        <v>18.8</v>
      </c>
      <c r="L33">
        <v>7.8</v>
      </c>
      <c r="M33">
        <v>1</v>
      </c>
      <c r="N33">
        <v>26.9</v>
      </c>
      <c r="O33">
        <v>37.5</v>
      </c>
      <c r="P33">
        <v>21</v>
      </c>
      <c r="Q33">
        <v>42</v>
      </c>
      <c r="R33">
        <v>23.4</v>
      </c>
      <c r="S33">
        <v>3.5</v>
      </c>
      <c r="T33">
        <v>4</v>
      </c>
      <c r="U33">
        <v>10</v>
      </c>
      <c r="V33">
        <v>6</v>
      </c>
      <c r="W33">
        <v>8</v>
      </c>
      <c r="X33">
        <v>18</v>
      </c>
      <c r="Y33">
        <v>31.5</v>
      </c>
      <c r="Z33">
        <f t="shared" si="0"/>
        <v>65.400000000000006</v>
      </c>
      <c r="AA33">
        <f t="shared" si="1"/>
        <v>23.5</v>
      </c>
      <c r="AB33">
        <f t="shared" si="2"/>
        <v>57.5</v>
      </c>
      <c r="AC33">
        <f t="shared" si="3"/>
        <v>158.29999999999998</v>
      </c>
      <c r="AD33">
        <f t="shared" si="4"/>
        <v>81</v>
      </c>
      <c r="AE33">
        <f t="shared" si="5"/>
        <v>146.4</v>
      </c>
      <c r="AF33">
        <f t="shared" si="6"/>
        <v>304.7</v>
      </c>
      <c r="AG33" s="3" t="s">
        <v>120</v>
      </c>
      <c r="AI33" t="s">
        <v>37</v>
      </c>
      <c r="AJ33" t="s">
        <v>37</v>
      </c>
      <c r="AK33" t="s">
        <v>37</v>
      </c>
      <c r="AL33" t="s">
        <v>37</v>
      </c>
    </row>
    <row r="34" spans="1:38">
      <c r="A34" t="s">
        <v>130</v>
      </c>
      <c r="B34" t="s">
        <v>131</v>
      </c>
      <c r="C34" t="s">
        <v>132</v>
      </c>
      <c r="D34">
        <v>5</v>
      </c>
      <c r="E34">
        <v>0</v>
      </c>
      <c r="F34">
        <v>3</v>
      </c>
      <c r="G34">
        <v>10</v>
      </c>
      <c r="H34">
        <v>11.5</v>
      </c>
      <c r="I34">
        <v>4</v>
      </c>
      <c r="J34">
        <v>11</v>
      </c>
      <c r="K34">
        <v>20</v>
      </c>
      <c r="L34">
        <v>11.1</v>
      </c>
      <c r="M34">
        <v>0</v>
      </c>
      <c r="N34">
        <v>25</v>
      </c>
      <c r="O34">
        <v>38.5</v>
      </c>
      <c r="P34">
        <v>33</v>
      </c>
      <c r="Q34">
        <v>46</v>
      </c>
      <c r="R34">
        <v>22.7</v>
      </c>
      <c r="S34">
        <v>8</v>
      </c>
      <c r="T34">
        <v>5</v>
      </c>
      <c r="U34">
        <v>6</v>
      </c>
      <c r="V34">
        <v>0</v>
      </c>
      <c r="W34">
        <v>6</v>
      </c>
      <c r="X34">
        <v>14</v>
      </c>
      <c r="Y34">
        <v>23.5</v>
      </c>
      <c r="Z34">
        <f t="shared" si="0"/>
        <v>68.7</v>
      </c>
      <c r="AA34">
        <f t="shared" si="1"/>
        <v>19</v>
      </c>
      <c r="AB34">
        <f t="shared" si="2"/>
        <v>43.5</v>
      </c>
      <c r="AC34">
        <f t="shared" si="3"/>
        <v>172.1</v>
      </c>
      <c r="AD34">
        <f t="shared" si="4"/>
        <v>62.5</v>
      </c>
      <c r="AE34">
        <f t="shared" si="5"/>
        <v>131.19999999999999</v>
      </c>
      <c r="AF34">
        <f t="shared" si="6"/>
        <v>303.29999999999995</v>
      </c>
      <c r="AG34" s="3" t="s">
        <v>120</v>
      </c>
      <c r="AH34" t="s">
        <v>37</v>
      </c>
      <c r="AI34" t="s">
        <v>37</v>
      </c>
      <c r="AJ34">
        <v>-11.1</v>
      </c>
      <c r="AK34" t="s">
        <v>37</v>
      </c>
      <c r="AL34" t="s">
        <v>37</v>
      </c>
    </row>
    <row r="35" spans="1:38">
      <c r="A35" t="s">
        <v>133</v>
      </c>
      <c r="B35" t="s">
        <v>134</v>
      </c>
      <c r="C35" t="s">
        <v>135</v>
      </c>
      <c r="D35">
        <v>5</v>
      </c>
      <c r="E35">
        <v>5</v>
      </c>
      <c r="F35">
        <v>5</v>
      </c>
      <c r="G35">
        <v>10</v>
      </c>
      <c r="H35">
        <v>12</v>
      </c>
      <c r="I35">
        <v>7</v>
      </c>
      <c r="J35">
        <v>10</v>
      </c>
      <c r="K35">
        <v>0</v>
      </c>
      <c r="L35">
        <v>16.8</v>
      </c>
      <c r="M35">
        <v>21</v>
      </c>
      <c r="N35">
        <v>17</v>
      </c>
      <c r="O35">
        <v>22</v>
      </c>
      <c r="P35">
        <v>31</v>
      </c>
      <c r="Q35">
        <v>44</v>
      </c>
      <c r="R35">
        <v>13.9</v>
      </c>
      <c r="S35">
        <v>2</v>
      </c>
      <c r="T35">
        <v>6</v>
      </c>
      <c r="U35">
        <v>7</v>
      </c>
      <c r="V35">
        <v>9</v>
      </c>
      <c r="W35">
        <v>11</v>
      </c>
      <c r="X35">
        <v>16.5</v>
      </c>
      <c r="Y35">
        <v>31</v>
      </c>
      <c r="Z35">
        <f t="shared" si="0"/>
        <v>57.9</v>
      </c>
      <c r="AA35">
        <f t="shared" si="1"/>
        <v>24</v>
      </c>
      <c r="AB35">
        <f t="shared" si="2"/>
        <v>58.5</v>
      </c>
      <c r="AC35">
        <f t="shared" si="3"/>
        <v>161.80000000000001</v>
      </c>
      <c r="AD35">
        <f t="shared" si="4"/>
        <v>82.5</v>
      </c>
      <c r="AE35">
        <f t="shared" si="5"/>
        <v>140.4</v>
      </c>
      <c r="AF35">
        <f t="shared" si="6"/>
        <v>302.20000000000005</v>
      </c>
      <c r="AG35" s="3" t="s">
        <v>120</v>
      </c>
      <c r="AH35" t="s">
        <v>37</v>
      </c>
      <c r="AI35" t="s">
        <v>37</v>
      </c>
      <c r="AJ35" t="s">
        <v>37</v>
      </c>
      <c r="AK35" t="s">
        <v>37</v>
      </c>
      <c r="AL35" t="s">
        <v>37</v>
      </c>
    </row>
    <row r="36" spans="1:38">
      <c r="A36" t="s">
        <v>136</v>
      </c>
      <c r="B36" t="s">
        <v>137</v>
      </c>
      <c r="C36" t="s">
        <v>138</v>
      </c>
      <c r="D36">
        <v>4.5999999999999996</v>
      </c>
      <c r="E36">
        <v>0</v>
      </c>
      <c r="F36">
        <v>5</v>
      </c>
      <c r="G36">
        <v>10</v>
      </c>
      <c r="H36">
        <v>12</v>
      </c>
      <c r="I36">
        <v>4</v>
      </c>
      <c r="J36">
        <v>10.5</v>
      </c>
      <c r="K36">
        <v>17</v>
      </c>
      <c r="L36">
        <v>9</v>
      </c>
      <c r="M36">
        <v>6.5</v>
      </c>
      <c r="N36">
        <v>27</v>
      </c>
      <c r="O36">
        <v>37</v>
      </c>
      <c r="P36">
        <v>33</v>
      </c>
      <c r="Q36">
        <v>10</v>
      </c>
      <c r="R36">
        <v>24.5</v>
      </c>
      <c r="S36">
        <v>5</v>
      </c>
      <c r="T36">
        <v>8</v>
      </c>
      <c r="U36">
        <v>9</v>
      </c>
      <c r="V36">
        <v>9</v>
      </c>
      <c r="W36">
        <v>16</v>
      </c>
      <c r="X36">
        <v>12.5</v>
      </c>
      <c r="Y36">
        <v>30</v>
      </c>
      <c r="Z36">
        <f t="shared" si="0"/>
        <v>34.5</v>
      </c>
      <c r="AA36">
        <f t="shared" si="1"/>
        <v>31</v>
      </c>
      <c r="AB36">
        <f t="shared" si="2"/>
        <v>58.5</v>
      </c>
      <c r="AC36">
        <f t="shared" si="3"/>
        <v>175.6</v>
      </c>
      <c r="AD36">
        <f t="shared" si="4"/>
        <v>89.5</v>
      </c>
      <c r="AE36">
        <f t="shared" si="5"/>
        <v>124</v>
      </c>
      <c r="AF36">
        <f t="shared" si="6"/>
        <v>299.60000000000002</v>
      </c>
      <c r="AG36" s="3" t="s">
        <v>120</v>
      </c>
      <c r="AH36" t="s">
        <v>37</v>
      </c>
      <c r="AI36" t="s">
        <v>37</v>
      </c>
      <c r="AJ36" t="s">
        <v>37</v>
      </c>
      <c r="AK36" t="s">
        <v>37</v>
      </c>
      <c r="AL36" t="s">
        <v>37</v>
      </c>
    </row>
    <row r="37" spans="1:38">
      <c r="A37" t="s">
        <v>139</v>
      </c>
      <c r="B37" t="s">
        <v>140</v>
      </c>
      <c r="C37" t="s">
        <v>141</v>
      </c>
      <c r="D37">
        <v>5</v>
      </c>
      <c r="E37">
        <v>0</v>
      </c>
      <c r="F37">
        <v>5</v>
      </c>
      <c r="G37">
        <v>10</v>
      </c>
      <c r="H37">
        <v>9.8000000000000007</v>
      </c>
      <c r="I37">
        <v>4</v>
      </c>
      <c r="J37">
        <v>17</v>
      </c>
      <c r="K37">
        <v>19.600000000000001</v>
      </c>
      <c r="L37">
        <v>15</v>
      </c>
      <c r="M37">
        <v>8.5</v>
      </c>
      <c r="N37">
        <v>16</v>
      </c>
      <c r="O37">
        <v>20</v>
      </c>
      <c r="P37">
        <v>30</v>
      </c>
      <c r="Q37">
        <v>48</v>
      </c>
      <c r="R37">
        <v>15</v>
      </c>
      <c r="S37">
        <v>2</v>
      </c>
      <c r="T37">
        <v>8</v>
      </c>
      <c r="U37">
        <v>8</v>
      </c>
      <c r="V37">
        <v>10</v>
      </c>
      <c r="W37">
        <v>11</v>
      </c>
      <c r="X37">
        <v>12</v>
      </c>
      <c r="Y37">
        <v>24</v>
      </c>
      <c r="Z37">
        <f t="shared" si="0"/>
        <v>63</v>
      </c>
      <c r="AA37">
        <f t="shared" si="1"/>
        <v>28</v>
      </c>
      <c r="AB37">
        <f t="shared" si="2"/>
        <v>47</v>
      </c>
      <c r="AC37">
        <f t="shared" si="3"/>
        <v>159.9</v>
      </c>
      <c r="AD37">
        <f t="shared" si="4"/>
        <v>75</v>
      </c>
      <c r="AE37">
        <f t="shared" si="5"/>
        <v>138</v>
      </c>
      <c r="AF37">
        <f t="shared" si="6"/>
        <v>297.89999999999998</v>
      </c>
      <c r="AG37" s="3" t="s">
        <v>120</v>
      </c>
      <c r="AH37" t="s">
        <v>37</v>
      </c>
      <c r="AI37" t="s">
        <v>37</v>
      </c>
      <c r="AJ37" t="s">
        <v>37</v>
      </c>
      <c r="AK37" t="s">
        <v>37</v>
      </c>
      <c r="AL37" t="s">
        <v>37</v>
      </c>
    </row>
    <row r="38" spans="1:38">
      <c r="A38" t="s">
        <v>142</v>
      </c>
      <c r="B38" t="s">
        <v>143</v>
      </c>
      <c r="C38" t="s">
        <v>144</v>
      </c>
      <c r="D38">
        <v>4.5999999999999996</v>
      </c>
      <c r="E38">
        <v>0</v>
      </c>
      <c r="F38">
        <v>4.5</v>
      </c>
      <c r="G38">
        <v>10</v>
      </c>
      <c r="H38">
        <v>12</v>
      </c>
      <c r="I38">
        <v>10.8</v>
      </c>
      <c r="J38">
        <v>12.5</v>
      </c>
      <c r="K38">
        <v>2</v>
      </c>
      <c r="L38">
        <v>16</v>
      </c>
      <c r="M38">
        <v>7.5</v>
      </c>
      <c r="N38">
        <v>22.5</v>
      </c>
      <c r="O38">
        <v>38.5</v>
      </c>
      <c r="P38">
        <v>16</v>
      </c>
      <c r="Q38">
        <v>38</v>
      </c>
      <c r="R38">
        <v>23.1</v>
      </c>
      <c r="S38">
        <v>3</v>
      </c>
      <c r="T38">
        <v>3</v>
      </c>
      <c r="U38">
        <v>6</v>
      </c>
      <c r="V38">
        <v>10</v>
      </c>
      <c r="W38">
        <v>15</v>
      </c>
      <c r="X38">
        <v>19.5</v>
      </c>
      <c r="Y38">
        <v>22.5</v>
      </c>
      <c r="Z38">
        <f t="shared" si="0"/>
        <v>61.1</v>
      </c>
      <c r="AA38">
        <f t="shared" si="1"/>
        <v>22</v>
      </c>
      <c r="AB38">
        <f t="shared" si="2"/>
        <v>57</v>
      </c>
      <c r="AC38">
        <f t="shared" si="3"/>
        <v>156.9</v>
      </c>
      <c r="AD38">
        <f t="shared" si="4"/>
        <v>79</v>
      </c>
      <c r="AE38">
        <f t="shared" si="5"/>
        <v>140.1</v>
      </c>
      <c r="AF38">
        <f t="shared" si="6"/>
        <v>297</v>
      </c>
      <c r="AG38" s="3" t="s">
        <v>120</v>
      </c>
      <c r="AH38" t="s">
        <v>37</v>
      </c>
      <c r="AI38" t="s">
        <v>37</v>
      </c>
      <c r="AJ38" t="s">
        <v>37</v>
      </c>
      <c r="AK38" t="s">
        <v>37</v>
      </c>
      <c r="AL38">
        <v>-23.1</v>
      </c>
    </row>
    <row r="39" spans="1:38">
      <c r="A39" t="s">
        <v>145</v>
      </c>
      <c r="B39" t="s">
        <v>146</v>
      </c>
      <c r="C39" t="s">
        <v>147</v>
      </c>
      <c r="D39">
        <v>4.8</v>
      </c>
      <c r="E39">
        <v>0</v>
      </c>
      <c r="F39">
        <v>5</v>
      </c>
      <c r="G39">
        <v>10</v>
      </c>
      <c r="H39">
        <v>10</v>
      </c>
      <c r="I39">
        <v>13</v>
      </c>
      <c r="J39">
        <v>13</v>
      </c>
      <c r="K39">
        <v>20</v>
      </c>
      <c r="L39">
        <v>0</v>
      </c>
      <c r="M39">
        <v>5</v>
      </c>
      <c r="N39">
        <v>23</v>
      </c>
      <c r="O39">
        <v>36</v>
      </c>
      <c r="P39">
        <v>30</v>
      </c>
      <c r="Q39">
        <v>40</v>
      </c>
      <c r="R39">
        <v>11</v>
      </c>
      <c r="S39">
        <v>7</v>
      </c>
      <c r="T39">
        <v>0</v>
      </c>
      <c r="U39">
        <v>6</v>
      </c>
      <c r="V39">
        <v>10</v>
      </c>
      <c r="W39">
        <v>11</v>
      </c>
      <c r="X39">
        <v>9</v>
      </c>
      <c r="Y39">
        <v>28</v>
      </c>
      <c r="Z39">
        <f t="shared" si="0"/>
        <v>51</v>
      </c>
      <c r="AA39">
        <f t="shared" si="1"/>
        <v>23</v>
      </c>
      <c r="AB39">
        <f t="shared" si="2"/>
        <v>48</v>
      </c>
      <c r="AC39">
        <f t="shared" si="3"/>
        <v>169.8</v>
      </c>
      <c r="AD39">
        <f t="shared" si="4"/>
        <v>71</v>
      </c>
      <c r="AE39">
        <f t="shared" si="5"/>
        <v>122</v>
      </c>
      <c r="AF39">
        <f t="shared" si="6"/>
        <v>291.8</v>
      </c>
      <c r="AG39" s="3" t="s">
        <v>120</v>
      </c>
      <c r="AH39" t="s">
        <v>37</v>
      </c>
      <c r="AI39" t="s">
        <v>37</v>
      </c>
      <c r="AJ39" t="s">
        <v>37</v>
      </c>
      <c r="AK39" t="s">
        <v>37</v>
      </c>
      <c r="AL39" t="s">
        <v>37</v>
      </c>
    </row>
    <row r="40" spans="1:38">
      <c r="A40" t="s">
        <v>148</v>
      </c>
      <c r="B40" t="s">
        <v>69</v>
      </c>
      <c r="C40" t="s">
        <v>149</v>
      </c>
      <c r="D40">
        <v>4.8</v>
      </c>
      <c r="E40">
        <v>5</v>
      </c>
      <c r="F40">
        <v>5</v>
      </c>
      <c r="G40">
        <v>9</v>
      </c>
      <c r="H40">
        <v>9.8000000000000007</v>
      </c>
      <c r="I40">
        <v>9</v>
      </c>
      <c r="J40">
        <v>8.5</v>
      </c>
      <c r="K40">
        <v>7.5</v>
      </c>
      <c r="L40">
        <v>11.8</v>
      </c>
      <c r="M40">
        <v>4</v>
      </c>
      <c r="N40">
        <v>27.9</v>
      </c>
      <c r="O40">
        <v>6</v>
      </c>
      <c r="P40">
        <v>32</v>
      </c>
      <c r="Q40">
        <v>45</v>
      </c>
      <c r="R40">
        <v>31.9</v>
      </c>
      <c r="S40">
        <v>4</v>
      </c>
      <c r="T40">
        <v>7</v>
      </c>
      <c r="U40">
        <v>8</v>
      </c>
      <c r="V40">
        <v>8</v>
      </c>
      <c r="W40">
        <v>12</v>
      </c>
      <c r="X40">
        <v>14</v>
      </c>
      <c r="Y40">
        <v>20.5</v>
      </c>
      <c r="Z40">
        <f t="shared" si="0"/>
        <v>76.900000000000006</v>
      </c>
      <c r="AA40">
        <f t="shared" si="1"/>
        <v>27</v>
      </c>
      <c r="AB40">
        <f t="shared" si="2"/>
        <v>46.5</v>
      </c>
      <c r="AC40">
        <f t="shared" si="3"/>
        <v>140.30000000000001</v>
      </c>
      <c r="AD40">
        <f t="shared" si="4"/>
        <v>73.5</v>
      </c>
      <c r="AE40">
        <f t="shared" si="5"/>
        <v>150.4</v>
      </c>
      <c r="AF40">
        <f t="shared" si="6"/>
        <v>290.70000000000005</v>
      </c>
      <c r="AG40" s="3" t="s">
        <v>120</v>
      </c>
      <c r="AH40" t="s">
        <v>37</v>
      </c>
      <c r="AI40" t="s">
        <v>37</v>
      </c>
      <c r="AJ40" t="s">
        <v>37</v>
      </c>
      <c r="AK40" t="s">
        <v>37</v>
      </c>
      <c r="AL40" t="s">
        <v>37</v>
      </c>
    </row>
    <row r="41" spans="1:38">
      <c r="A41" t="s">
        <v>150</v>
      </c>
      <c r="B41" t="s">
        <v>151</v>
      </c>
      <c r="C41" t="s">
        <v>152</v>
      </c>
      <c r="D41">
        <v>5</v>
      </c>
      <c r="E41">
        <v>4</v>
      </c>
      <c r="F41">
        <v>5</v>
      </c>
      <c r="G41">
        <v>4</v>
      </c>
      <c r="H41">
        <v>8.3000000000000007</v>
      </c>
      <c r="I41">
        <v>11</v>
      </c>
      <c r="J41">
        <v>0</v>
      </c>
      <c r="K41">
        <v>19.600000000000001</v>
      </c>
      <c r="L41">
        <v>9.9</v>
      </c>
      <c r="M41">
        <v>0</v>
      </c>
      <c r="N41">
        <v>22.5</v>
      </c>
      <c r="O41">
        <v>40</v>
      </c>
      <c r="P41">
        <v>30</v>
      </c>
      <c r="Q41">
        <v>44</v>
      </c>
      <c r="R41">
        <v>25</v>
      </c>
      <c r="S41">
        <v>1</v>
      </c>
      <c r="T41">
        <v>5</v>
      </c>
      <c r="U41">
        <v>7</v>
      </c>
      <c r="V41">
        <v>8</v>
      </c>
      <c r="W41">
        <v>14</v>
      </c>
      <c r="X41">
        <v>5</v>
      </c>
      <c r="Y41">
        <v>22</v>
      </c>
      <c r="Z41">
        <f t="shared" si="0"/>
        <v>69</v>
      </c>
      <c r="AA41">
        <f t="shared" si="1"/>
        <v>21</v>
      </c>
      <c r="AB41">
        <f t="shared" si="2"/>
        <v>41</v>
      </c>
      <c r="AC41">
        <f t="shared" si="3"/>
        <v>159.30000000000001</v>
      </c>
      <c r="AD41">
        <f t="shared" si="4"/>
        <v>62</v>
      </c>
      <c r="AE41">
        <f t="shared" si="5"/>
        <v>131</v>
      </c>
      <c r="AF41">
        <f t="shared" si="6"/>
        <v>290.3</v>
      </c>
      <c r="AG41" s="3" t="s">
        <v>120</v>
      </c>
      <c r="AH41" t="s">
        <v>37</v>
      </c>
      <c r="AI41" t="s">
        <v>37</v>
      </c>
      <c r="AJ41" t="s">
        <v>37</v>
      </c>
      <c r="AK41" t="s">
        <v>37</v>
      </c>
      <c r="AL41" t="s">
        <v>37</v>
      </c>
    </row>
    <row r="42" spans="1:38">
      <c r="A42" t="s">
        <v>153</v>
      </c>
      <c r="B42" t="s">
        <v>154</v>
      </c>
      <c r="C42" t="s">
        <v>155</v>
      </c>
      <c r="D42">
        <v>5</v>
      </c>
      <c r="E42">
        <v>0</v>
      </c>
      <c r="F42">
        <v>5</v>
      </c>
      <c r="G42">
        <v>6</v>
      </c>
      <c r="H42">
        <v>11.5</v>
      </c>
      <c r="I42">
        <v>7</v>
      </c>
      <c r="J42">
        <v>0</v>
      </c>
      <c r="K42">
        <v>20</v>
      </c>
      <c r="L42">
        <v>0</v>
      </c>
      <c r="M42">
        <v>7</v>
      </c>
      <c r="N42">
        <v>30</v>
      </c>
      <c r="O42">
        <v>40</v>
      </c>
      <c r="P42">
        <v>40</v>
      </c>
      <c r="Q42">
        <v>30.5</v>
      </c>
      <c r="R42">
        <v>20.5</v>
      </c>
      <c r="S42">
        <v>4</v>
      </c>
      <c r="T42">
        <v>3</v>
      </c>
      <c r="U42">
        <v>4</v>
      </c>
      <c r="V42">
        <v>5</v>
      </c>
      <c r="W42">
        <v>7</v>
      </c>
      <c r="X42">
        <v>19.5</v>
      </c>
      <c r="Y42">
        <v>25</v>
      </c>
      <c r="Z42">
        <f t="shared" si="0"/>
        <v>51</v>
      </c>
      <c r="AA42">
        <f t="shared" si="1"/>
        <v>16</v>
      </c>
      <c r="AB42">
        <f t="shared" si="2"/>
        <v>51.5</v>
      </c>
      <c r="AC42">
        <f t="shared" si="3"/>
        <v>171.5</v>
      </c>
      <c r="AD42">
        <f t="shared" si="4"/>
        <v>67.5</v>
      </c>
      <c r="AE42">
        <f t="shared" si="5"/>
        <v>118.5</v>
      </c>
      <c r="AF42">
        <f t="shared" si="6"/>
        <v>290</v>
      </c>
      <c r="AG42" s="3" t="s">
        <v>120</v>
      </c>
      <c r="AH42" t="s">
        <v>37</v>
      </c>
      <c r="AI42" t="s">
        <v>37</v>
      </c>
      <c r="AJ42" t="s">
        <v>37</v>
      </c>
      <c r="AK42" t="s">
        <v>37</v>
      </c>
      <c r="AL42" t="s">
        <v>37</v>
      </c>
    </row>
    <row r="43" spans="1:38">
      <c r="A43" t="s">
        <v>156</v>
      </c>
      <c r="B43" t="s">
        <v>157</v>
      </c>
      <c r="C43" t="s">
        <v>158</v>
      </c>
      <c r="D43">
        <v>5</v>
      </c>
      <c r="E43">
        <v>0</v>
      </c>
      <c r="F43">
        <v>5</v>
      </c>
      <c r="G43">
        <v>4</v>
      </c>
      <c r="H43">
        <v>8.4</v>
      </c>
      <c r="I43">
        <v>4</v>
      </c>
      <c r="J43">
        <v>2.5</v>
      </c>
      <c r="K43">
        <v>20</v>
      </c>
      <c r="L43">
        <v>18.899999999999999</v>
      </c>
      <c r="M43">
        <v>8</v>
      </c>
      <c r="N43">
        <v>26</v>
      </c>
      <c r="O43">
        <v>39</v>
      </c>
      <c r="P43">
        <v>7</v>
      </c>
      <c r="Q43">
        <v>48</v>
      </c>
      <c r="R43">
        <v>14.9</v>
      </c>
      <c r="S43">
        <v>4</v>
      </c>
      <c r="T43">
        <v>6</v>
      </c>
      <c r="U43">
        <v>7</v>
      </c>
      <c r="V43">
        <v>9</v>
      </c>
      <c r="W43">
        <v>9</v>
      </c>
      <c r="X43">
        <v>14.5</v>
      </c>
      <c r="Y43">
        <v>28</v>
      </c>
      <c r="Z43">
        <f t="shared" si="0"/>
        <v>62.9</v>
      </c>
      <c r="AA43">
        <f t="shared" si="1"/>
        <v>26</v>
      </c>
      <c r="AB43">
        <f t="shared" si="2"/>
        <v>51.5</v>
      </c>
      <c r="AC43">
        <f t="shared" si="3"/>
        <v>147.80000000000001</v>
      </c>
      <c r="AD43">
        <f t="shared" si="4"/>
        <v>77.5</v>
      </c>
      <c r="AE43">
        <f t="shared" si="5"/>
        <v>140.4</v>
      </c>
      <c r="AF43">
        <f t="shared" si="6"/>
        <v>288.20000000000005</v>
      </c>
      <c r="AG43" s="3" t="s">
        <v>120</v>
      </c>
      <c r="AH43" t="s">
        <v>37</v>
      </c>
      <c r="AI43" t="s">
        <v>37</v>
      </c>
      <c r="AJ43" t="s">
        <v>37</v>
      </c>
      <c r="AK43" t="s">
        <v>37</v>
      </c>
      <c r="AL43" t="s">
        <v>37</v>
      </c>
    </row>
    <row r="44" spans="1:38">
      <c r="A44" t="s">
        <v>159</v>
      </c>
      <c r="B44" t="s">
        <v>160</v>
      </c>
      <c r="C44" t="s">
        <v>161</v>
      </c>
      <c r="D44">
        <v>3</v>
      </c>
      <c r="E44">
        <v>0</v>
      </c>
      <c r="F44">
        <v>3</v>
      </c>
      <c r="G44">
        <v>3</v>
      </c>
      <c r="H44">
        <v>12</v>
      </c>
      <c r="I44">
        <v>4</v>
      </c>
      <c r="J44">
        <v>2</v>
      </c>
      <c r="K44">
        <v>6</v>
      </c>
      <c r="L44">
        <v>15.2</v>
      </c>
      <c r="M44">
        <v>8</v>
      </c>
      <c r="N44">
        <v>22.5</v>
      </c>
      <c r="O44">
        <v>40</v>
      </c>
      <c r="P44">
        <v>29</v>
      </c>
      <c r="Q44">
        <v>38.5</v>
      </c>
      <c r="R44">
        <v>45.1</v>
      </c>
      <c r="S44">
        <v>3.5</v>
      </c>
      <c r="T44">
        <v>4</v>
      </c>
      <c r="U44">
        <v>7</v>
      </c>
      <c r="V44">
        <v>9</v>
      </c>
      <c r="W44">
        <v>11</v>
      </c>
      <c r="X44">
        <v>14</v>
      </c>
      <c r="Y44">
        <v>6</v>
      </c>
      <c r="Z44">
        <f t="shared" si="0"/>
        <v>83.6</v>
      </c>
      <c r="AA44">
        <f t="shared" si="1"/>
        <v>23.5</v>
      </c>
      <c r="AB44">
        <f t="shared" si="2"/>
        <v>31</v>
      </c>
      <c r="AC44">
        <f t="shared" si="3"/>
        <v>147.69999999999999</v>
      </c>
      <c r="AD44">
        <f t="shared" si="4"/>
        <v>54.5</v>
      </c>
      <c r="AE44">
        <f t="shared" si="5"/>
        <v>138.1</v>
      </c>
      <c r="AF44">
        <f t="shared" si="6"/>
        <v>285.79999999999995</v>
      </c>
      <c r="AG44" s="3" t="s">
        <v>120</v>
      </c>
      <c r="AH44" t="s">
        <v>37</v>
      </c>
      <c r="AI44" t="s">
        <v>37</v>
      </c>
      <c r="AJ44" t="s">
        <v>37</v>
      </c>
      <c r="AK44" t="s">
        <v>37</v>
      </c>
      <c r="AL44" t="s">
        <v>37</v>
      </c>
    </row>
    <row r="45" spans="1:38">
      <c r="A45" t="s">
        <v>162</v>
      </c>
      <c r="B45" t="s">
        <v>163</v>
      </c>
      <c r="C45" t="s">
        <v>164</v>
      </c>
      <c r="D45">
        <v>5</v>
      </c>
      <c r="E45">
        <v>2</v>
      </c>
      <c r="F45">
        <v>4</v>
      </c>
      <c r="G45">
        <v>6</v>
      </c>
      <c r="H45">
        <v>11.3</v>
      </c>
      <c r="I45">
        <v>4</v>
      </c>
      <c r="J45">
        <v>0</v>
      </c>
      <c r="K45">
        <v>0</v>
      </c>
      <c r="L45">
        <v>18</v>
      </c>
      <c r="M45">
        <v>8</v>
      </c>
      <c r="N45">
        <v>26.2</v>
      </c>
      <c r="O45">
        <v>37.5</v>
      </c>
      <c r="P45">
        <v>15</v>
      </c>
      <c r="Q45">
        <v>48</v>
      </c>
      <c r="R45">
        <v>25.9</v>
      </c>
      <c r="S45">
        <v>1</v>
      </c>
      <c r="T45">
        <v>5</v>
      </c>
      <c r="U45">
        <v>10</v>
      </c>
      <c r="V45">
        <v>9</v>
      </c>
      <c r="W45">
        <v>12</v>
      </c>
      <c r="X45">
        <v>14.5</v>
      </c>
      <c r="Y45">
        <v>23</v>
      </c>
      <c r="Z45">
        <f t="shared" si="0"/>
        <v>73.900000000000006</v>
      </c>
      <c r="AA45">
        <f t="shared" si="1"/>
        <v>25</v>
      </c>
      <c r="AB45">
        <f t="shared" si="2"/>
        <v>49.5</v>
      </c>
      <c r="AC45">
        <f t="shared" si="3"/>
        <v>137</v>
      </c>
      <c r="AD45">
        <f t="shared" si="4"/>
        <v>74.5</v>
      </c>
      <c r="AE45">
        <f t="shared" si="5"/>
        <v>148.4</v>
      </c>
      <c r="AF45">
        <f t="shared" si="6"/>
        <v>285.39999999999998</v>
      </c>
      <c r="AG45" s="3" t="s">
        <v>120</v>
      </c>
      <c r="AH45" t="s">
        <v>37</v>
      </c>
      <c r="AI45" t="s">
        <v>37</v>
      </c>
      <c r="AJ45" t="s">
        <v>37</v>
      </c>
      <c r="AK45" t="s">
        <v>37</v>
      </c>
      <c r="AL45" t="s">
        <v>37</v>
      </c>
    </row>
    <row r="46" spans="1:38">
      <c r="A46" t="s">
        <v>165</v>
      </c>
      <c r="B46" t="s">
        <v>166</v>
      </c>
      <c r="C46" t="s">
        <v>167</v>
      </c>
      <c r="D46">
        <v>4.8</v>
      </c>
      <c r="E46">
        <v>5</v>
      </c>
      <c r="F46">
        <v>5</v>
      </c>
      <c r="G46">
        <v>4</v>
      </c>
      <c r="H46">
        <v>12</v>
      </c>
      <c r="I46">
        <v>12</v>
      </c>
      <c r="J46">
        <v>0</v>
      </c>
      <c r="K46">
        <v>20</v>
      </c>
      <c r="L46">
        <v>14.4</v>
      </c>
      <c r="M46">
        <v>11.5</v>
      </c>
      <c r="N46">
        <v>17.5</v>
      </c>
      <c r="O46">
        <v>30</v>
      </c>
      <c r="P46">
        <v>34</v>
      </c>
      <c r="Q46">
        <v>24</v>
      </c>
      <c r="R46">
        <v>23.5</v>
      </c>
      <c r="S46">
        <v>4</v>
      </c>
      <c r="T46">
        <v>4</v>
      </c>
      <c r="U46">
        <v>8</v>
      </c>
      <c r="V46">
        <v>9</v>
      </c>
      <c r="W46">
        <v>11</v>
      </c>
      <c r="X46">
        <v>14</v>
      </c>
      <c r="Y46">
        <v>16.5</v>
      </c>
      <c r="Z46">
        <f t="shared" si="0"/>
        <v>47.5</v>
      </c>
      <c r="AA46">
        <f t="shared" si="1"/>
        <v>25</v>
      </c>
      <c r="AB46">
        <f t="shared" si="2"/>
        <v>41.5</v>
      </c>
      <c r="AC46">
        <f t="shared" si="3"/>
        <v>170.2</v>
      </c>
      <c r="AD46">
        <f t="shared" si="4"/>
        <v>66.5</v>
      </c>
      <c r="AE46">
        <f t="shared" si="5"/>
        <v>114</v>
      </c>
      <c r="AF46">
        <f t="shared" si="6"/>
        <v>284.2</v>
      </c>
      <c r="AG46" s="3" t="s">
        <v>120</v>
      </c>
      <c r="AH46" t="s">
        <v>37</v>
      </c>
      <c r="AI46" t="s">
        <v>37</v>
      </c>
      <c r="AJ46" t="s">
        <v>37</v>
      </c>
      <c r="AK46" t="s">
        <v>37</v>
      </c>
      <c r="AL46" t="s">
        <v>37</v>
      </c>
    </row>
    <row r="47" spans="1:38">
      <c r="A47" t="s">
        <v>168</v>
      </c>
      <c r="B47" t="s">
        <v>169</v>
      </c>
      <c r="C47" t="s">
        <v>170</v>
      </c>
      <c r="D47">
        <v>5</v>
      </c>
      <c r="E47">
        <v>0</v>
      </c>
      <c r="F47">
        <v>5</v>
      </c>
      <c r="G47">
        <v>9</v>
      </c>
      <c r="H47">
        <v>12</v>
      </c>
      <c r="I47">
        <v>10.9</v>
      </c>
      <c r="J47">
        <v>7</v>
      </c>
      <c r="K47">
        <v>20</v>
      </c>
      <c r="L47">
        <v>10.1</v>
      </c>
      <c r="M47">
        <v>11</v>
      </c>
      <c r="N47">
        <v>22.3</v>
      </c>
      <c r="O47">
        <v>37</v>
      </c>
      <c r="P47">
        <v>35</v>
      </c>
      <c r="Q47">
        <v>33.5</v>
      </c>
      <c r="R47">
        <v>24.3</v>
      </c>
      <c r="S47">
        <v>1</v>
      </c>
      <c r="T47">
        <v>0</v>
      </c>
      <c r="U47">
        <v>7</v>
      </c>
      <c r="V47">
        <v>0</v>
      </c>
      <c r="W47">
        <v>8</v>
      </c>
      <c r="X47">
        <v>11.5</v>
      </c>
      <c r="Y47">
        <v>13</v>
      </c>
      <c r="Z47">
        <f t="shared" si="0"/>
        <v>57.8</v>
      </c>
      <c r="AA47">
        <f t="shared" si="1"/>
        <v>8</v>
      </c>
      <c r="AB47">
        <f t="shared" si="2"/>
        <v>32.5</v>
      </c>
      <c r="AC47">
        <f t="shared" si="3"/>
        <v>184.3</v>
      </c>
      <c r="AD47">
        <f t="shared" si="4"/>
        <v>40.5</v>
      </c>
      <c r="AE47">
        <f t="shared" si="5"/>
        <v>98.3</v>
      </c>
      <c r="AF47">
        <f t="shared" si="6"/>
        <v>282.60000000000002</v>
      </c>
      <c r="AG47" s="3" t="s">
        <v>120</v>
      </c>
      <c r="AH47" t="s">
        <v>37</v>
      </c>
      <c r="AI47" t="s">
        <v>37</v>
      </c>
      <c r="AJ47">
        <v>-10.1</v>
      </c>
      <c r="AK47" t="s">
        <v>37</v>
      </c>
      <c r="AL47" t="s">
        <v>37</v>
      </c>
    </row>
    <row r="48" spans="1:38">
      <c r="A48" t="s">
        <v>171</v>
      </c>
      <c r="B48" t="s">
        <v>172</v>
      </c>
      <c r="C48" t="s">
        <v>173</v>
      </c>
      <c r="D48">
        <v>5</v>
      </c>
      <c r="E48">
        <v>0</v>
      </c>
      <c r="F48">
        <v>5</v>
      </c>
      <c r="G48">
        <v>5</v>
      </c>
      <c r="H48">
        <v>12</v>
      </c>
      <c r="I48">
        <v>13</v>
      </c>
      <c r="J48">
        <v>7</v>
      </c>
      <c r="K48">
        <v>20</v>
      </c>
      <c r="L48">
        <v>12.6</v>
      </c>
      <c r="M48">
        <v>2.5</v>
      </c>
      <c r="N48">
        <v>30</v>
      </c>
      <c r="O48">
        <v>13</v>
      </c>
      <c r="P48">
        <v>25</v>
      </c>
      <c r="Q48">
        <v>50</v>
      </c>
      <c r="R48">
        <v>23.1</v>
      </c>
      <c r="S48">
        <v>1</v>
      </c>
      <c r="T48">
        <v>2</v>
      </c>
      <c r="U48">
        <v>8</v>
      </c>
      <c r="V48">
        <v>9</v>
      </c>
      <c r="W48">
        <v>4</v>
      </c>
      <c r="X48">
        <v>16</v>
      </c>
      <c r="Y48">
        <v>19</v>
      </c>
      <c r="Z48">
        <f t="shared" si="0"/>
        <v>73.099999999999994</v>
      </c>
      <c r="AA48">
        <f t="shared" si="1"/>
        <v>20</v>
      </c>
      <c r="AB48">
        <f t="shared" si="2"/>
        <v>39</v>
      </c>
      <c r="AC48">
        <f t="shared" si="3"/>
        <v>150.1</v>
      </c>
      <c r="AD48">
        <f t="shared" si="4"/>
        <v>59</v>
      </c>
      <c r="AE48">
        <f t="shared" si="5"/>
        <v>132.1</v>
      </c>
      <c r="AF48">
        <f t="shared" si="6"/>
        <v>282.2</v>
      </c>
      <c r="AG48" s="3" t="s">
        <v>120</v>
      </c>
      <c r="AH48" t="s">
        <v>37</v>
      </c>
      <c r="AI48" t="s">
        <v>37</v>
      </c>
      <c r="AJ48" t="s">
        <v>37</v>
      </c>
      <c r="AK48" t="s">
        <v>37</v>
      </c>
      <c r="AL48">
        <v>-23.1</v>
      </c>
    </row>
    <row r="49" spans="1:38">
      <c r="A49" t="s">
        <v>174</v>
      </c>
      <c r="B49" t="s">
        <v>175</v>
      </c>
      <c r="C49" t="s">
        <v>176</v>
      </c>
      <c r="D49">
        <v>4</v>
      </c>
      <c r="E49">
        <v>0</v>
      </c>
      <c r="F49">
        <v>1</v>
      </c>
      <c r="G49">
        <v>10</v>
      </c>
      <c r="H49">
        <v>10.199999999999999</v>
      </c>
      <c r="I49">
        <v>4</v>
      </c>
      <c r="J49">
        <v>5</v>
      </c>
      <c r="K49">
        <v>4</v>
      </c>
      <c r="L49">
        <v>15.8</v>
      </c>
      <c r="M49">
        <v>9</v>
      </c>
      <c r="N49">
        <v>21</v>
      </c>
      <c r="O49">
        <v>35</v>
      </c>
      <c r="P49">
        <v>35</v>
      </c>
      <c r="Q49">
        <v>43.5</v>
      </c>
      <c r="R49">
        <v>14.5</v>
      </c>
      <c r="S49">
        <v>3</v>
      </c>
      <c r="T49">
        <v>4</v>
      </c>
      <c r="U49">
        <v>10</v>
      </c>
      <c r="V49">
        <v>0</v>
      </c>
      <c r="W49">
        <v>14</v>
      </c>
      <c r="X49">
        <v>18</v>
      </c>
      <c r="Y49">
        <v>20.5</v>
      </c>
      <c r="Z49">
        <f t="shared" si="0"/>
        <v>58</v>
      </c>
      <c r="AA49">
        <f t="shared" si="1"/>
        <v>17</v>
      </c>
      <c r="AB49">
        <f t="shared" si="2"/>
        <v>52.5</v>
      </c>
      <c r="AC49">
        <f t="shared" si="3"/>
        <v>154</v>
      </c>
      <c r="AD49">
        <f t="shared" si="4"/>
        <v>69.5</v>
      </c>
      <c r="AE49">
        <f t="shared" si="5"/>
        <v>127.5</v>
      </c>
      <c r="AF49">
        <f t="shared" si="6"/>
        <v>281.5</v>
      </c>
      <c r="AG49" s="3" t="s">
        <v>120</v>
      </c>
      <c r="AH49" t="s">
        <v>37</v>
      </c>
      <c r="AI49" t="s">
        <v>37</v>
      </c>
      <c r="AJ49" t="s">
        <v>37</v>
      </c>
      <c r="AK49" t="s">
        <v>37</v>
      </c>
      <c r="AL49" t="s">
        <v>37</v>
      </c>
    </row>
    <row r="50" spans="1:38">
      <c r="A50" t="s">
        <v>177</v>
      </c>
      <c r="B50" t="s">
        <v>178</v>
      </c>
      <c r="C50" t="s">
        <v>179</v>
      </c>
      <c r="D50">
        <v>5</v>
      </c>
      <c r="E50">
        <v>0</v>
      </c>
      <c r="F50">
        <v>5</v>
      </c>
      <c r="G50">
        <v>10</v>
      </c>
      <c r="H50">
        <v>4</v>
      </c>
      <c r="I50">
        <v>12.5</v>
      </c>
      <c r="J50">
        <v>0</v>
      </c>
      <c r="K50">
        <v>0</v>
      </c>
      <c r="L50">
        <v>14.3</v>
      </c>
      <c r="M50">
        <v>6.5</v>
      </c>
      <c r="N50">
        <v>12</v>
      </c>
      <c r="O50">
        <v>38</v>
      </c>
      <c r="P50">
        <v>45</v>
      </c>
      <c r="Q50">
        <v>45</v>
      </c>
      <c r="R50">
        <v>20.5</v>
      </c>
      <c r="S50">
        <v>0</v>
      </c>
      <c r="T50">
        <v>7</v>
      </c>
      <c r="U50">
        <v>9</v>
      </c>
      <c r="V50">
        <v>0</v>
      </c>
      <c r="W50">
        <v>8</v>
      </c>
      <c r="X50">
        <v>16.5</v>
      </c>
      <c r="Y50">
        <v>21</v>
      </c>
      <c r="Z50">
        <f t="shared" si="0"/>
        <v>65.5</v>
      </c>
      <c r="AA50">
        <f t="shared" si="1"/>
        <v>16</v>
      </c>
      <c r="AB50">
        <f t="shared" si="2"/>
        <v>45.5</v>
      </c>
      <c r="AC50">
        <f t="shared" si="3"/>
        <v>152.30000000000001</v>
      </c>
      <c r="AD50">
        <f t="shared" si="4"/>
        <v>61.5</v>
      </c>
      <c r="AE50">
        <f t="shared" si="5"/>
        <v>127</v>
      </c>
      <c r="AF50">
        <f t="shared" si="6"/>
        <v>279.3</v>
      </c>
      <c r="AG50" s="3" t="s">
        <v>120</v>
      </c>
      <c r="AH50" t="s">
        <v>37</v>
      </c>
      <c r="AI50" t="s">
        <v>37</v>
      </c>
      <c r="AJ50" t="s">
        <v>37</v>
      </c>
      <c r="AK50" t="s">
        <v>37</v>
      </c>
      <c r="AL50" t="s">
        <v>37</v>
      </c>
    </row>
    <row r="51" spans="1:38">
      <c r="A51" t="s">
        <v>180</v>
      </c>
      <c r="B51" t="s">
        <v>181</v>
      </c>
      <c r="C51" t="s">
        <v>182</v>
      </c>
      <c r="D51">
        <v>2.8</v>
      </c>
      <c r="E51">
        <v>0</v>
      </c>
      <c r="F51">
        <v>5</v>
      </c>
      <c r="G51">
        <v>9</v>
      </c>
      <c r="H51">
        <v>9</v>
      </c>
      <c r="I51">
        <v>4</v>
      </c>
      <c r="J51">
        <v>2.5</v>
      </c>
      <c r="K51">
        <v>2</v>
      </c>
      <c r="L51">
        <v>9.6999999999999993</v>
      </c>
      <c r="M51">
        <v>11.5</v>
      </c>
      <c r="N51">
        <v>26</v>
      </c>
      <c r="O51">
        <v>39</v>
      </c>
      <c r="P51">
        <v>23</v>
      </c>
      <c r="Q51">
        <v>43</v>
      </c>
      <c r="R51">
        <v>35.9</v>
      </c>
      <c r="S51">
        <v>4</v>
      </c>
      <c r="T51">
        <v>4</v>
      </c>
      <c r="U51">
        <v>4</v>
      </c>
      <c r="V51">
        <v>0</v>
      </c>
      <c r="W51">
        <v>12</v>
      </c>
      <c r="X51">
        <v>13.5</v>
      </c>
      <c r="Y51">
        <v>19</v>
      </c>
      <c r="Z51">
        <f t="shared" si="0"/>
        <v>78.900000000000006</v>
      </c>
      <c r="AA51">
        <f t="shared" si="1"/>
        <v>12</v>
      </c>
      <c r="AB51">
        <f t="shared" si="2"/>
        <v>44.5</v>
      </c>
      <c r="AC51">
        <f t="shared" si="3"/>
        <v>143.5</v>
      </c>
      <c r="AD51">
        <f t="shared" si="4"/>
        <v>56.5</v>
      </c>
      <c r="AE51">
        <f t="shared" si="5"/>
        <v>135.4</v>
      </c>
      <c r="AF51">
        <f t="shared" si="6"/>
        <v>278.89999999999998</v>
      </c>
      <c r="AG51" s="3" t="s">
        <v>120</v>
      </c>
      <c r="AH51" t="s">
        <v>37</v>
      </c>
      <c r="AI51" t="s">
        <v>37</v>
      </c>
      <c r="AJ51" t="s">
        <v>37</v>
      </c>
      <c r="AK51" t="s">
        <v>37</v>
      </c>
      <c r="AL51" t="s">
        <v>37</v>
      </c>
    </row>
    <row r="52" spans="1:38">
      <c r="A52" t="s">
        <v>183</v>
      </c>
      <c r="B52" t="s">
        <v>184</v>
      </c>
      <c r="C52" t="s">
        <v>185</v>
      </c>
      <c r="D52">
        <v>4</v>
      </c>
      <c r="E52">
        <v>1</v>
      </c>
      <c r="F52">
        <v>4</v>
      </c>
      <c r="G52">
        <v>10</v>
      </c>
      <c r="H52">
        <v>12</v>
      </c>
      <c r="I52">
        <v>4</v>
      </c>
      <c r="J52">
        <v>0</v>
      </c>
      <c r="K52">
        <v>8</v>
      </c>
      <c r="L52">
        <v>17.600000000000001</v>
      </c>
      <c r="M52">
        <v>4.5</v>
      </c>
      <c r="N52">
        <v>26.3</v>
      </c>
      <c r="O52">
        <v>39.5</v>
      </c>
      <c r="P52">
        <v>38</v>
      </c>
      <c r="Q52">
        <v>44</v>
      </c>
      <c r="R52">
        <v>25.5</v>
      </c>
      <c r="S52">
        <v>0</v>
      </c>
      <c r="T52">
        <v>5</v>
      </c>
      <c r="U52">
        <v>2</v>
      </c>
      <c r="V52">
        <v>2</v>
      </c>
      <c r="W52">
        <v>8</v>
      </c>
      <c r="X52">
        <v>12.5</v>
      </c>
      <c r="Y52">
        <v>11</v>
      </c>
      <c r="Z52">
        <f t="shared" si="0"/>
        <v>69.5</v>
      </c>
      <c r="AA52">
        <f t="shared" si="1"/>
        <v>9</v>
      </c>
      <c r="AB52">
        <f t="shared" si="2"/>
        <v>31.5</v>
      </c>
      <c r="AC52">
        <f t="shared" si="3"/>
        <v>168.89999999999998</v>
      </c>
      <c r="AD52">
        <f t="shared" si="4"/>
        <v>40.5</v>
      </c>
      <c r="AE52">
        <f t="shared" si="5"/>
        <v>110</v>
      </c>
      <c r="AF52">
        <f t="shared" si="6"/>
        <v>278.89999999999998</v>
      </c>
      <c r="AG52" s="3" t="s">
        <v>120</v>
      </c>
      <c r="AH52" t="s">
        <v>37</v>
      </c>
      <c r="AI52" t="s">
        <v>37</v>
      </c>
      <c r="AJ52" t="s">
        <v>37</v>
      </c>
      <c r="AK52" t="s">
        <v>37</v>
      </c>
      <c r="AL52" t="s">
        <v>37</v>
      </c>
    </row>
    <row r="53" spans="1:38">
      <c r="A53" t="s">
        <v>186</v>
      </c>
      <c r="B53" t="s">
        <v>187</v>
      </c>
      <c r="C53" t="s">
        <v>188</v>
      </c>
      <c r="D53">
        <v>4</v>
      </c>
      <c r="E53">
        <v>1</v>
      </c>
      <c r="F53">
        <v>5</v>
      </c>
      <c r="G53">
        <v>5</v>
      </c>
      <c r="H53">
        <v>12</v>
      </c>
      <c r="I53">
        <v>13</v>
      </c>
      <c r="J53">
        <v>9</v>
      </c>
      <c r="K53">
        <v>20</v>
      </c>
      <c r="L53">
        <v>14.3</v>
      </c>
      <c r="M53">
        <v>6.5</v>
      </c>
      <c r="N53">
        <v>25.2</v>
      </c>
      <c r="O53">
        <v>12</v>
      </c>
      <c r="P53">
        <v>29</v>
      </c>
      <c r="Q53">
        <v>44</v>
      </c>
      <c r="R53">
        <v>16.600000000000001</v>
      </c>
      <c r="S53">
        <v>0</v>
      </c>
      <c r="T53">
        <v>0</v>
      </c>
      <c r="U53">
        <v>4</v>
      </c>
      <c r="V53">
        <v>6</v>
      </c>
      <c r="W53">
        <v>15</v>
      </c>
      <c r="X53">
        <v>14</v>
      </c>
      <c r="Y53">
        <v>22.5</v>
      </c>
      <c r="Z53">
        <f t="shared" si="0"/>
        <v>60.6</v>
      </c>
      <c r="AA53">
        <f t="shared" si="1"/>
        <v>10</v>
      </c>
      <c r="AB53">
        <f t="shared" si="2"/>
        <v>51.5</v>
      </c>
      <c r="AC53">
        <f t="shared" si="3"/>
        <v>156</v>
      </c>
      <c r="AD53">
        <f t="shared" si="4"/>
        <v>61.5</v>
      </c>
      <c r="AE53">
        <f t="shared" si="5"/>
        <v>122.1</v>
      </c>
      <c r="AF53">
        <f t="shared" si="6"/>
        <v>278.10000000000002</v>
      </c>
      <c r="AG53" s="3" t="s">
        <v>120</v>
      </c>
      <c r="AH53" t="s">
        <v>37</v>
      </c>
      <c r="AI53" t="s">
        <v>37</v>
      </c>
      <c r="AJ53" t="s">
        <v>37</v>
      </c>
      <c r="AK53" t="s">
        <v>37</v>
      </c>
      <c r="AL53" t="s">
        <v>37</v>
      </c>
    </row>
    <row r="54" spans="1:38">
      <c r="A54" t="s">
        <v>189</v>
      </c>
      <c r="B54" t="s">
        <v>190</v>
      </c>
      <c r="C54" t="s">
        <v>191</v>
      </c>
      <c r="D54">
        <v>4.5</v>
      </c>
      <c r="E54">
        <v>0</v>
      </c>
      <c r="F54">
        <v>5</v>
      </c>
      <c r="G54">
        <v>10</v>
      </c>
      <c r="H54">
        <v>12</v>
      </c>
      <c r="I54">
        <v>4</v>
      </c>
      <c r="J54">
        <v>12.5</v>
      </c>
      <c r="K54">
        <v>17.5</v>
      </c>
      <c r="L54">
        <v>13.5</v>
      </c>
      <c r="M54">
        <v>10.5</v>
      </c>
      <c r="N54">
        <v>26.5</v>
      </c>
      <c r="O54">
        <v>39.5</v>
      </c>
      <c r="P54">
        <v>9</v>
      </c>
      <c r="Q54">
        <v>44.5</v>
      </c>
      <c r="R54">
        <v>13.2</v>
      </c>
      <c r="S54">
        <v>2</v>
      </c>
      <c r="T54">
        <v>5</v>
      </c>
      <c r="U54">
        <v>6</v>
      </c>
      <c r="V54">
        <v>10</v>
      </c>
      <c r="W54">
        <v>13</v>
      </c>
      <c r="X54">
        <v>4</v>
      </c>
      <c r="Y54">
        <v>15.5</v>
      </c>
      <c r="Z54">
        <f t="shared" si="0"/>
        <v>57.7</v>
      </c>
      <c r="AA54">
        <f t="shared" si="1"/>
        <v>23</v>
      </c>
      <c r="AB54">
        <f t="shared" si="2"/>
        <v>32.5</v>
      </c>
      <c r="AC54">
        <f t="shared" si="3"/>
        <v>164.5</v>
      </c>
      <c r="AD54">
        <f t="shared" si="4"/>
        <v>55.5</v>
      </c>
      <c r="AE54">
        <f t="shared" si="5"/>
        <v>113.2</v>
      </c>
      <c r="AF54">
        <f t="shared" si="6"/>
        <v>277.7</v>
      </c>
      <c r="AG54" s="3" t="s">
        <v>120</v>
      </c>
      <c r="AH54" t="s">
        <v>37</v>
      </c>
      <c r="AI54" t="s">
        <v>37</v>
      </c>
      <c r="AJ54" t="s">
        <v>37</v>
      </c>
      <c r="AK54" t="s">
        <v>37</v>
      </c>
      <c r="AL54" t="s">
        <v>37</v>
      </c>
    </row>
    <row r="55" spans="1:38">
      <c r="A55" t="s">
        <v>192</v>
      </c>
      <c r="B55" t="s">
        <v>193</v>
      </c>
      <c r="C55" t="s">
        <v>194</v>
      </c>
      <c r="D55">
        <v>3</v>
      </c>
      <c r="E55">
        <v>0</v>
      </c>
      <c r="F55">
        <v>5</v>
      </c>
      <c r="G55">
        <v>10</v>
      </c>
      <c r="H55">
        <v>9.8000000000000007</v>
      </c>
      <c r="I55">
        <v>7</v>
      </c>
      <c r="J55">
        <v>5</v>
      </c>
      <c r="K55">
        <v>20</v>
      </c>
      <c r="L55">
        <v>13.2</v>
      </c>
      <c r="M55">
        <v>8.5</v>
      </c>
      <c r="N55">
        <v>18</v>
      </c>
      <c r="O55">
        <v>40</v>
      </c>
      <c r="P55">
        <v>7</v>
      </c>
      <c r="Q55">
        <v>45</v>
      </c>
      <c r="R55">
        <v>14.7</v>
      </c>
      <c r="S55">
        <v>5</v>
      </c>
      <c r="T55">
        <v>3</v>
      </c>
      <c r="U55">
        <v>7</v>
      </c>
      <c r="V55">
        <v>10</v>
      </c>
      <c r="W55">
        <v>12</v>
      </c>
      <c r="X55">
        <v>14.5</v>
      </c>
      <c r="Y55">
        <v>19.5</v>
      </c>
      <c r="Z55">
        <f t="shared" si="0"/>
        <v>59.7</v>
      </c>
      <c r="AA55">
        <f t="shared" si="1"/>
        <v>25</v>
      </c>
      <c r="AB55">
        <f t="shared" si="2"/>
        <v>46</v>
      </c>
      <c r="AC55">
        <f t="shared" si="3"/>
        <v>146.5</v>
      </c>
      <c r="AD55">
        <f t="shared" si="4"/>
        <v>71</v>
      </c>
      <c r="AE55">
        <f t="shared" si="5"/>
        <v>130.69999999999999</v>
      </c>
      <c r="AF55">
        <f t="shared" si="6"/>
        <v>277.2</v>
      </c>
      <c r="AG55" s="3" t="s">
        <v>120</v>
      </c>
      <c r="AH55" t="s">
        <v>37</v>
      </c>
      <c r="AI55" t="s">
        <v>37</v>
      </c>
      <c r="AJ55" t="s">
        <v>37</v>
      </c>
      <c r="AK55" t="s">
        <v>37</v>
      </c>
      <c r="AL55" t="s">
        <v>37</v>
      </c>
    </row>
    <row r="56" spans="1:38">
      <c r="A56" t="s">
        <v>195</v>
      </c>
      <c r="B56" t="s">
        <v>196</v>
      </c>
      <c r="C56" t="s">
        <v>197</v>
      </c>
      <c r="D56">
        <v>4.8</v>
      </c>
      <c r="E56">
        <v>0</v>
      </c>
      <c r="F56">
        <v>5</v>
      </c>
      <c r="G56">
        <v>6</v>
      </c>
      <c r="H56">
        <v>4</v>
      </c>
      <c r="I56">
        <v>13</v>
      </c>
      <c r="J56">
        <v>0</v>
      </c>
      <c r="K56">
        <v>19.5</v>
      </c>
      <c r="L56">
        <v>10</v>
      </c>
      <c r="M56">
        <v>4</v>
      </c>
      <c r="N56">
        <v>21.9</v>
      </c>
      <c r="O56">
        <v>39</v>
      </c>
      <c r="P56">
        <v>26</v>
      </c>
      <c r="Q56">
        <v>46</v>
      </c>
      <c r="R56">
        <v>14.5</v>
      </c>
      <c r="S56">
        <v>3</v>
      </c>
      <c r="T56">
        <v>5</v>
      </c>
      <c r="U56">
        <v>7</v>
      </c>
      <c r="V56">
        <v>8</v>
      </c>
      <c r="W56">
        <v>12</v>
      </c>
      <c r="X56">
        <v>3.5</v>
      </c>
      <c r="Y56">
        <v>16</v>
      </c>
      <c r="Z56">
        <f t="shared" si="0"/>
        <v>60.5</v>
      </c>
      <c r="AA56">
        <f t="shared" si="1"/>
        <v>23</v>
      </c>
      <c r="AB56">
        <f t="shared" si="2"/>
        <v>31.5</v>
      </c>
      <c r="AC56">
        <f t="shared" si="3"/>
        <v>153.19999999999999</v>
      </c>
      <c r="AD56">
        <f t="shared" si="4"/>
        <v>54.5</v>
      </c>
      <c r="AE56">
        <f t="shared" si="5"/>
        <v>115</v>
      </c>
      <c r="AF56">
        <f t="shared" si="6"/>
        <v>268.2</v>
      </c>
      <c r="AG56" s="3" t="s">
        <v>120</v>
      </c>
      <c r="AH56" t="s">
        <v>37</v>
      </c>
      <c r="AI56" t="s">
        <v>37</v>
      </c>
      <c r="AJ56" t="s">
        <v>37</v>
      </c>
      <c r="AK56" t="s">
        <v>37</v>
      </c>
      <c r="AL56" t="s">
        <v>37</v>
      </c>
    </row>
    <row r="57" spans="1:38">
      <c r="A57" t="s">
        <v>198</v>
      </c>
      <c r="B57" t="s">
        <v>199</v>
      </c>
      <c r="C57" t="s">
        <v>200</v>
      </c>
      <c r="D57">
        <v>3.8</v>
      </c>
      <c r="E57">
        <v>0</v>
      </c>
      <c r="F57">
        <v>5</v>
      </c>
      <c r="G57">
        <v>10</v>
      </c>
      <c r="H57">
        <v>10.8</v>
      </c>
      <c r="I57">
        <v>11.8</v>
      </c>
      <c r="J57">
        <v>7.5</v>
      </c>
      <c r="K57">
        <v>11</v>
      </c>
      <c r="L57">
        <v>11.4</v>
      </c>
      <c r="M57">
        <v>14</v>
      </c>
      <c r="N57">
        <v>25.4</v>
      </c>
      <c r="O57">
        <v>40</v>
      </c>
      <c r="P57">
        <v>2</v>
      </c>
      <c r="Q57">
        <v>47</v>
      </c>
      <c r="R57">
        <v>7</v>
      </c>
      <c r="S57">
        <v>8</v>
      </c>
      <c r="T57">
        <v>1</v>
      </c>
      <c r="U57">
        <v>4</v>
      </c>
      <c r="V57">
        <v>1</v>
      </c>
      <c r="W57">
        <v>9</v>
      </c>
      <c r="X57">
        <v>8.5</v>
      </c>
      <c r="Y57">
        <v>29.5</v>
      </c>
      <c r="Z57">
        <f t="shared" si="0"/>
        <v>54</v>
      </c>
      <c r="AA57">
        <f t="shared" si="1"/>
        <v>14</v>
      </c>
      <c r="AB57">
        <f t="shared" si="2"/>
        <v>47</v>
      </c>
      <c r="AC57">
        <f t="shared" si="3"/>
        <v>152.70000000000002</v>
      </c>
      <c r="AD57">
        <f t="shared" si="4"/>
        <v>61</v>
      </c>
      <c r="AE57">
        <f t="shared" si="5"/>
        <v>115</v>
      </c>
      <c r="AF57">
        <f t="shared" si="6"/>
        <v>267.70000000000005</v>
      </c>
      <c r="AG57" s="3" t="s">
        <v>120</v>
      </c>
      <c r="AH57" t="s">
        <v>37</v>
      </c>
      <c r="AI57" t="s">
        <v>37</v>
      </c>
      <c r="AJ57" t="s">
        <v>37</v>
      </c>
      <c r="AK57" t="s">
        <v>37</v>
      </c>
      <c r="AL57" t="s">
        <v>37</v>
      </c>
    </row>
    <row r="58" spans="1:38">
      <c r="A58" t="s">
        <v>201</v>
      </c>
      <c r="B58" t="s">
        <v>202</v>
      </c>
      <c r="C58" t="s">
        <v>152</v>
      </c>
      <c r="D58">
        <v>4.8</v>
      </c>
      <c r="E58">
        <v>0</v>
      </c>
      <c r="F58">
        <v>5</v>
      </c>
      <c r="G58">
        <v>7</v>
      </c>
      <c r="H58">
        <v>7</v>
      </c>
      <c r="I58">
        <v>4</v>
      </c>
      <c r="J58">
        <v>2</v>
      </c>
      <c r="K58">
        <v>10</v>
      </c>
      <c r="L58">
        <v>14.3</v>
      </c>
      <c r="M58">
        <v>5</v>
      </c>
      <c r="N58">
        <v>20.2</v>
      </c>
      <c r="O58">
        <v>36</v>
      </c>
      <c r="P58">
        <v>33</v>
      </c>
      <c r="Q58">
        <v>31</v>
      </c>
      <c r="R58">
        <v>24.2</v>
      </c>
      <c r="S58">
        <v>6</v>
      </c>
      <c r="T58">
        <v>2</v>
      </c>
      <c r="U58">
        <v>9</v>
      </c>
      <c r="V58">
        <v>0</v>
      </c>
      <c r="W58">
        <v>7</v>
      </c>
      <c r="X58">
        <v>7</v>
      </c>
      <c r="Y58">
        <v>32</v>
      </c>
      <c r="Z58">
        <f t="shared" si="0"/>
        <v>55.2</v>
      </c>
      <c r="AA58">
        <f t="shared" si="1"/>
        <v>17</v>
      </c>
      <c r="AB58">
        <f t="shared" si="2"/>
        <v>46</v>
      </c>
      <c r="AC58">
        <f t="shared" si="3"/>
        <v>148.30000000000001</v>
      </c>
      <c r="AD58">
        <f t="shared" si="4"/>
        <v>63</v>
      </c>
      <c r="AE58">
        <f t="shared" si="5"/>
        <v>118.2</v>
      </c>
      <c r="AF58">
        <f t="shared" si="6"/>
        <v>266.5</v>
      </c>
      <c r="AG58" s="3" t="s">
        <v>120</v>
      </c>
      <c r="AH58" t="s">
        <v>37</v>
      </c>
      <c r="AI58" t="s">
        <v>37</v>
      </c>
      <c r="AJ58" t="s">
        <v>37</v>
      </c>
      <c r="AK58" t="s">
        <v>37</v>
      </c>
      <c r="AL58" t="s">
        <v>37</v>
      </c>
    </row>
    <row r="59" spans="1:38">
      <c r="A59" t="s">
        <v>203</v>
      </c>
      <c r="B59" t="s">
        <v>204</v>
      </c>
      <c r="C59" t="s">
        <v>205</v>
      </c>
      <c r="D59">
        <v>3.8</v>
      </c>
      <c r="E59">
        <v>0</v>
      </c>
      <c r="F59">
        <v>5</v>
      </c>
      <c r="G59">
        <v>5</v>
      </c>
      <c r="H59">
        <v>7.8</v>
      </c>
      <c r="I59">
        <v>8</v>
      </c>
      <c r="J59">
        <v>14</v>
      </c>
      <c r="K59">
        <v>10</v>
      </c>
      <c r="L59">
        <v>13</v>
      </c>
      <c r="M59">
        <v>3.25</v>
      </c>
      <c r="N59">
        <v>24.5</v>
      </c>
      <c r="O59">
        <v>21</v>
      </c>
      <c r="P59">
        <v>13</v>
      </c>
      <c r="Q59">
        <v>48</v>
      </c>
      <c r="R59">
        <v>22.5</v>
      </c>
      <c r="S59">
        <v>1</v>
      </c>
      <c r="T59">
        <v>4</v>
      </c>
      <c r="U59">
        <v>3</v>
      </c>
      <c r="V59">
        <v>8</v>
      </c>
      <c r="W59">
        <v>12</v>
      </c>
      <c r="X59">
        <v>19.5</v>
      </c>
      <c r="Y59">
        <v>18.5</v>
      </c>
      <c r="Z59">
        <f t="shared" si="0"/>
        <v>70.5</v>
      </c>
      <c r="AA59">
        <f t="shared" si="1"/>
        <v>16</v>
      </c>
      <c r="AB59">
        <f t="shared" si="2"/>
        <v>50</v>
      </c>
      <c r="AC59">
        <f t="shared" si="3"/>
        <v>128.35</v>
      </c>
      <c r="AD59">
        <f t="shared" si="4"/>
        <v>66</v>
      </c>
      <c r="AE59">
        <f t="shared" si="5"/>
        <v>136.5</v>
      </c>
      <c r="AF59">
        <f t="shared" si="6"/>
        <v>264.85000000000002</v>
      </c>
      <c r="AG59" s="3" t="s">
        <v>120</v>
      </c>
      <c r="AH59" t="s">
        <v>37</v>
      </c>
      <c r="AI59" t="s">
        <v>37</v>
      </c>
      <c r="AJ59" t="s">
        <v>37</v>
      </c>
      <c r="AK59" t="s">
        <v>37</v>
      </c>
      <c r="AL59" t="s">
        <v>37</v>
      </c>
    </row>
    <row r="60" spans="1:38">
      <c r="A60" t="s">
        <v>206</v>
      </c>
      <c r="B60" t="s">
        <v>207</v>
      </c>
      <c r="C60" t="s">
        <v>208</v>
      </c>
      <c r="D60">
        <v>4.8</v>
      </c>
      <c r="E60">
        <v>0</v>
      </c>
      <c r="F60">
        <v>5</v>
      </c>
      <c r="G60">
        <v>10</v>
      </c>
      <c r="H60">
        <v>7.8</v>
      </c>
      <c r="I60">
        <v>7</v>
      </c>
      <c r="J60">
        <v>0</v>
      </c>
      <c r="K60">
        <v>0.5</v>
      </c>
      <c r="L60">
        <v>14.9</v>
      </c>
      <c r="M60">
        <v>7.5</v>
      </c>
      <c r="N60">
        <v>22</v>
      </c>
      <c r="O60">
        <v>38</v>
      </c>
      <c r="P60">
        <v>40</v>
      </c>
      <c r="Q60">
        <v>40</v>
      </c>
      <c r="R60">
        <v>14.9</v>
      </c>
      <c r="S60">
        <v>4</v>
      </c>
      <c r="T60">
        <v>4</v>
      </c>
      <c r="U60">
        <v>4</v>
      </c>
      <c r="V60">
        <v>1</v>
      </c>
      <c r="W60">
        <v>13</v>
      </c>
      <c r="X60">
        <v>10.5</v>
      </c>
      <c r="Y60">
        <v>13</v>
      </c>
      <c r="Z60">
        <f t="shared" si="0"/>
        <v>54.9</v>
      </c>
      <c r="AA60">
        <f t="shared" si="1"/>
        <v>13</v>
      </c>
      <c r="AB60">
        <f t="shared" si="2"/>
        <v>36.5</v>
      </c>
      <c r="AC60">
        <f t="shared" si="3"/>
        <v>157.5</v>
      </c>
      <c r="AD60">
        <f t="shared" si="4"/>
        <v>49.5</v>
      </c>
      <c r="AE60">
        <f t="shared" si="5"/>
        <v>104.4</v>
      </c>
      <c r="AF60">
        <f t="shared" si="6"/>
        <v>261.89999999999998</v>
      </c>
      <c r="AG60" s="3" t="s">
        <v>120</v>
      </c>
      <c r="AH60" t="s">
        <v>37</v>
      </c>
      <c r="AI60" t="s">
        <v>37</v>
      </c>
      <c r="AJ60" t="s">
        <v>37</v>
      </c>
      <c r="AK60" t="s">
        <v>37</v>
      </c>
      <c r="AL60" t="s">
        <v>37</v>
      </c>
    </row>
    <row r="61" spans="1:38">
      <c r="A61" t="s">
        <v>209</v>
      </c>
      <c r="B61" t="s">
        <v>210</v>
      </c>
      <c r="C61" t="s">
        <v>211</v>
      </c>
      <c r="D61">
        <v>4.8</v>
      </c>
      <c r="E61">
        <v>0</v>
      </c>
      <c r="F61">
        <v>5</v>
      </c>
      <c r="G61">
        <v>10</v>
      </c>
      <c r="H61">
        <v>5</v>
      </c>
      <c r="I61">
        <v>7</v>
      </c>
      <c r="J61">
        <v>0</v>
      </c>
      <c r="K61">
        <v>6</v>
      </c>
      <c r="L61">
        <v>14.4</v>
      </c>
      <c r="M61">
        <v>5</v>
      </c>
      <c r="N61">
        <v>30</v>
      </c>
      <c r="O61">
        <v>39</v>
      </c>
      <c r="P61">
        <v>22.5</v>
      </c>
      <c r="Q61">
        <v>42.5</v>
      </c>
      <c r="R61">
        <v>27.5</v>
      </c>
      <c r="S61">
        <v>2</v>
      </c>
      <c r="T61">
        <v>3</v>
      </c>
      <c r="U61">
        <v>6</v>
      </c>
      <c r="V61">
        <v>8</v>
      </c>
      <c r="W61">
        <v>4</v>
      </c>
      <c r="X61">
        <v>7</v>
      </c>
      <c r="Y61">
        <v>12</v>
      </c>
      <c r="Z61">
        <f t="shared" si="0"/>
        <v>70</v>
      </c>
      <c r="AA61">
        <f t="shared" si="1"/>
        <v>19</v>
      </c>
      <c r="AB61">
        <f t="shared" si="2"/>
        <v>23</v>
      </c>
      <c r="AC61">
        <f t="shared" si="3"/>
        <v>148.69999999999999</v>
      </c>
      <c r="AD61">
        <f t="shared" si="4"/>
        <v>42</v>
      </c>
      <c r="AE61">
        <f t="shared" si="5"/>
        <v>112</v>
      </c>
      <c r="AF61">
        <f t="shared" si="6"/>
        <v>260.7</v>
      </c>
      <c r="AG61" s="3" t="s">
        <v>120</v>
      </c>
      <c r="AH61" t="s">
        <v>37</v>
      </c>
      <c r="AI61" t="s">
        <v>37</v>
      </c>
      <c r="AJ61" t="s">
        <v>37</v>
      </c>
      <c r="AK61" t="s">
        <v>37</v>
      </c>
      <c r="AL61" t="s">
        <v>37</v>
      </c>
    </row>
    <row r="62" spans="1:38">
      <c r="A62" t="s">
        <v>212</v>
      </c>
      <c r="B62" t="s">
        <v>213</v>
      </c>
      <c r="C62" t="s">
        <v>214</v>
      </c>
      <c r="D62">
        <v>4</v>
      </c>
      <c r="E62">
        <v>1</v>
      </c>
      <c r="F62">
        <v>5</v>
      </c>
      <c r="G62">
        <v>8</v>
      </c>
      <c r="H62">
        <v>7.3</v>
      </c>
      <c r="I62">
        <v>4</v>
      </c>
      <c r="J62">
        <v>7.5</v>
      </c>
      <c r="K62">
        <v>4</v>
      </c>
      <c r="L62">
        <v>17.399999999999999</v>
      </c>
      <c r="M62">
        <v>7.75</v>
      </c>
      <c r="N62">
        <v>21.7</v>
      </c>
      <c r="O62">
        <v>32</v>
      </c>
      <c r="P62">
        <v>26</v>
      </c>
      <c r="Q62">
        <v>46</v>
      </c>
      <c r="R62">
        <v>16.5</v>
      </c>
      <c r="S62">
        <v>2</v>
      </c>
      <c r="T62">
        <v>6</v>
      </c>
      <c r="U62">
        <v>7</v>
      </c>
      <c r="V62">
        <v>1</v>
      </c>
      <c r="W62">
        <v>8</v>
      </c>
      <c r="X62">
        <v>10</v>
      </c>
      <c r="Y62">
        <v>18</v>
      </c>
      <c r="Z62">
        <f t="shared" si="0"/>
        <v>62.5</v>
      </c>
      <c r="AA62">
        <f t="shared" si="1"/>
        <v>16</v>
      </c>
      <c r="AB62">
        <f t="shared" si="2"/>
        <v>36</v>
      </c>
      <c r="AC62">
        <f t="shared" si="3"/>
        <v>145.64999999999998</v>
      </c>
      <c r="AD62">
        <f t="shared" si="4"/>
        <v>52</v>
      </c>
      <c r="AE62">
        <f t="shared" si="5"/>
        <v>114.5</v>
      </c>
      <c r="AF62">
        <f t="shared" si="6"/>
        <v>260.14999999999998</v>
      </c>
      <c r="AG62" s="3" t="s">
        <v>120</v>
      </c>
      <c r="AH62" t="s">
        <v>37</v>
      </c>
      <c r="AI62" t="s">
        <v>37</v>
      </c>
      <c r="AJ62" t="s">
        <v>37</v>
      </c>
      <c r="AK62" t="s">
        <v>37</v>
      </c>
      <c r="AL62" t="s">
        <v>37</v>
      </c>
    </row>
    <row r="63" spans="1:38">
      <c r="A63" t="s">
        <v>215</v>
      </c>
      <c r="B63" t="s">
        <v>216</v>
      </c>
      <c r="C63" t="s">
        <v>217</v>
      </c>
      <c r="D63">
        <v>5</v>
      </c>
      <c r="E63">
        <v>3</v>
      </c>
      <c r="F63">
        <v>5</v>
      </c>
      <c r="G63">
        <v>5</v>
      </c>
      <c r="H63">
        <v>11.5</v>
      </c>
      <c r="I63">
        <v>13</v>
      </c>
      <c r="J63">
        <v>7.5</v>
      </c>
      <c r="K63">
        <v>14</v>
      </c>
      <c r="L63">
        <v>13.3</v>
      </c>
      <c r="M63">
        <v>7.5</v>
      </c>
      <c r="N63">
        <v>15</v>
      </c>
      <c r="O63">
        <v>30</v>
      </c>
      <c r="P63">
        <v>5</v>
      </c>
      <c r="Q63">
        <v>44.5</v>
      </c>
      <c r="R63">
        <v>19.899999999999999</v>
      </c>
      <c r="S63">
        <v>5</v>
      </c>
      <c r="T63">
        <v>4</v>
      </c>
      <c r="U63">
        <v>5</v>
      </c>
      <c r="V63">
        <v>2</v>
      </c>
      <c r="W63">
        <v>8</v>
      </c>
      <c r="X63">
        <v>13</v>
      </c>
      <c r="Y63">
        <v>23.5</v>
      </c>
      <c r="Z63">
        <f t="shared" si="0"/>
        <v>64.400000000000006</v>
      </c>
      <c r="AA63">
        <f t="shared" si="1"/>
        <v>16</v>
      </c>
      <c r="AB63">
        <f t="shared" si="2"/>
        <v>44.5</v>
      </c>
      <c r="AC63">
        <f t="shared" si="3"/>
        <v>134.80000000000001</v>
      </c>
      <c r="AD63">
        <f t="shared" si="4"/>
        <v>60.5</v>
      </c>
      <c r="AE63">
        <f t="shared" si="5"/>
        <v>124.9</v>
      </c>
      <c r="AF63">
        <f t="shared" si="6"/>
        <v>259.70000000000005</v>
      </c>
      <c r="AG63" s="3" t="s">
        <v>120</v>
      </c>
      <c r="AH63" t="s">
        <v>37</v>
      </c>
      <c r="AI63" t="s">
        <v>37</v>
      </c>
      <c r="AJ63" t="s">
        <v>37</v>
      </c>
      <c r="AK63" t="s">
        <v>37</v>
      </c>
      <c r="AL63" t="s">
        <v>37</v>
      </c>
    </row>
    <row r="64" spans="1:38">
      <c r="A64" t="s">
        <v>218</v>
      </c>
      <c r="B64" t="s">
        <v>219</v>
      </c>
      <c r="C64" t="s">
        <v>220</v>
      </c>
      <c r="D64">
        <v>2.8</v>
      </c>
      <c r="E64">
        <v>0</v>
      </c>
      <c r="F64">
        <v>5</v>
      </c>
      <c r="G64">
        <v>10</v>
      </c>
      <c r="H64">
        <v>7.6</v>
      </c>
      <c r="I64">
        <v>12</v>
      </c>
      <c r="J64">
        <v>0</v>
      </c>
      <c r="K64">
        <v>12</v>
      </c>
      <c r="L64">
        <v>11.2</v>
      </c>
      <c r="M64">
        <v>1</v>
      </c>
      <c r="N64">
        <v>21</v>
      </c>
      <c r="O64">
        <v>39</v>
      </c>
      <c r="P64">
        <v>6</v>
      </c>
      <c r="Q64">
        <v>41</v>
      </c>
      <c r="R64">
        <v>24.4</v>
      </c>
      <c r="S64">
        <v>0</v>
      </c>
      <c r="T64">
        <v>4</v>
      </c>
      <c r="U64">
        <v>9</v>
      </c>
      <c r="V64">
        <v>6</v>
      </c>
      <c r="W64">
        <v>5</v>
      </c>
      <c r="X64">
        <v>17</v>
      </c>
      <c r="Y64">
        <v>25</v>
      </c>
      <c r="Z64">
        <f t="shared" si="0"/>
        <v>65.400000000000006</v>
      </c>
      <c r="AA64">
        <f t="shared" si="1"/>
        <v>19</v>
      </c>
      <c r="AB64">
        <f t="shared" si="2"/>
        <v>47</v>
      </c>
      <c r="AC64">
        <f t="shared" si="3"/>
        <v>127.6</v>
      </c>
      <c r="AD64">
        <f t="shared" si="4"/>
        <v>66</v>
      </c>
      <c r="AE64">
        <f t="shared" si="5"/>
        <v>131.4</v>
      </c>
      <c r="AF64">
        <f t="shared" si="6"/>
        <v>259</v>
      </c>
      <c r="AG64" s="3" t="s">
        <v>120</v>
      </c>
      <c r="AH64" t="s">
        <v>37</v>
      </c>
      <c r="AI64" t="s">
        <v>37</v>
      </c>
      <c r="AJ64" t="s">
        <v>37</v>
      </c>
      <c r="AK64" t="s">
        <v>37</v>
      </c>
      <c r="AL64" t="s">
        <v>37</v>
      </c>
    </row>
    <row r="65" spans="1:38">
      <c r="A65" t="s">
        <v>221</v>
      </c>
      <c r="B65" t="s">
        <v>222</v>
      </c>
      <c r="C65" t="s">
        <v>223</v>
      </c>
      <c r="D65">
        <v>5</v>
      </c>
      <c r="E65">
        <v>0</v>
      </c>
      <c r="F65">
        <v>5</v>
      </c>
      <c r="G65">
        <v>4</v>
      </c>
      <c r="H65">
        <v>8</v>
      </c>
      <c r="I65">
        <v>8</v>
      </c>
      <c r="J65">
        <v>7.5</v>
      </c>
      <c r="K65">
        <v>17</v>
      </c>
      <c r="L65">
        <v>12.8</v>
      </c>
      <c r="M65">
        <v>14.5</v>
      </c>
      <c r="N65">
        <v>22.5</v>
      </c>
      <c r="O65">
        <v>28</v>
      </c>
      <c r="P65">
        <v>5</v>
      </c>
      <c r="Q65">
        <v>39</v>
      </c>
      <c r="R65">
        <v>15.5</v>
      </c>
      <c r="S65">
        <v>7</v>
      </c>
      <c r="T65">
        <v>2</v>
      </c>
      <c r="U65">
        <v>9</v>
      </c>
      <c r="V65">
        <v>0</v>
      </c>
      <c r="W65">
        <v>18</v>
      </c>
      <c r="X65">
        <v>16</v>
      </c>
      <c r="Y65">
        <v>15</v>
      </c>
      <c r="Z65">
        <f t="shared" si="0"/>
        <v>54.5</v>
      </c>
      <c r="AA65">
        <f t="shared" si="1"/>
        <v>18</v>
      </c>
      <c r="AB65">
        <f t="shared" si="2"/>
        <v>49</v>
      </c>
      <c r="AC65">
        <f t="shared" si="3"/>
        <v>137.30000000000001</v>
      </c>
      <c r="AD65">
        <f t="shared" si="4"/>
        <v>67</v>
      </c>
      <c r="AE65">
        <f t="shared" si="5"/>
        <v>121.5</v>
      </c>
      <c r="AF65">
        <f t="shared" si="6"/>
        <v>258.8</v>
      </c>
      <c r="AG65" s="3" t="s">
        <v>120</v>
      </c>
      <c r="AH65" t="s">
        <v>37</v>
      </c>
      <c r="AI65" t="s">
        <v>37</v>
      </c>
      <c r="AJ65" t="s">
        <v>37</v>
      </c>
      <c r="AK65" t="s">
        <v>37</v>
      </c>
      <c r="AL65" t="s">
        <v>37</v>
      </c>
    </row>
    <row r="66" spans="1:38">
      <c r="A66" t="s">
        <v>224</v>
      </c>
      <c r="B66" t="s">
        <v>225</v>
      </c>
      <c r="C66" t="s">
        <v>226</v>
      </c>
      <c r="D66">
        <v>4</v>
      </c>
      <c r="E66">
        <v>0</v>
      </c>
      <c r="F66">
        <v>5</v>
      </c>
      <c r="G66">
        <v>9</v>
      </c>
      <c r="H66">
        <v>7</v>
      </c>
      <c r="I66">
        <v>0</v>
      </c>
      <c r="J66">
        <v>0</v>
      </c>
      <c r="K66">
        <v>4.5</v>
      </c>
      <c r="L66">
        <v>11.3</v>
      </c>
      <c r="M66">
        <v>2.5</v>
      </c>
      <c r="N66">
        <v>27.4</v>
      </c>
      <c r="O66">
        <v>23.5</v>
      </c>
      <c r="P66">
        <v>34</v>
      </c>
      <c r="Q66">
        <v>50</v>
      </c>
      <c r="R66">
        <v>15.4</v>
      </c>
      <c r="S66">
        <v>3</v>
      </c>
      <c r="T66">
        <v>1</v>
      </c>
      <c r="U66">
        <v>8</v>
      </c>
      <c r="V66">
        <v>2</v>
      </c>
      <c r="W66">
        <v>12</v>
      </c>
      <c r="X66">
        <v>18.5</v>
      </c>
      <c r="Y66">
        <v>20</v>
      </c>
      <c r="Z66">
        <f t="shared" ref="Z66:Z129" si="7">Q66+R66</f>
        <v>65.400000000000006</v>
      </c>
      <c r="AA66">
        <f t="shared" ref="AA66:AA129" si="8">SUM(S66:V66)</f>
        <v>14</v>
      </c>
      <c r="AB66">
        <f t="shared" ref="AB66:AB129" si="9">SUM(W66:Y66)</f>
        <v>50.5</v>
      </c>
      <c r="AC66">
        <f t="shared" ref="AC66:AC129" si="10">SUM(D66:P66)</f>
        <v>128.19999999999999</v>
      </c>
      <c r="AD66">
        <f t="shared" ref="AD66:AD129" si="11">AA66+AB66</f>
        <v>64.5</v>
      </c>
      <c r="AE66">
        <f t="shared" ref="AE66:AE129" si="12">AD66+Z66</f>
        <v>129.9</v>
      </c>
      <c r="AF66">
        <f t="shared" ref="AF66:AF129" si="13">AC66+AE66</f>
        <v>258.10000000000002</v>
      </c>
      <c r="AG66" s="3" t="s">
        <v>120</v>
      </c>
      <c r="AH66" t="s">
        <v>37</v>
      </c>
      <c r="AI66" t="s">
        <v>37</v>
      </c>
      <c r="AJ66" t="s">
        <v>37</v>
      </c>
      <c r="AK66" t="s">
        <v>37</v>
      </c>
      <c r="AL66" t="s">
        <v>37</v>
      </c>
    </row>
    <row r="67" spans="1:38">
      <c r="A67" t="s">
        <v>227</v>
      </c>
      <c r="B67" t="s">
        <v>228</v>
      </c>
      <c r="C67" t="s">
        <v>229</v>
      </c>
      <c r="D67">
        <v>4.8</v>
      </c>
      <c r="E67">
        <v>2.5</v>
      </c>
      <c r="F67">
        <v>5</v>
      </c>
      <c r="G67">
        <v>7</v>
      </c>
      <c r="H67">
        <v>8.8000000000000007</v>
      </c>
      <c r="I67">
        <v>12.8</v>
      </c>
      <c r="J67">
        <v>5</v>
      </c>
      <c r="K67">
        <v>0</v>
      </c>
      <c r="L67">
        <v>16.100000000000001</v>
      </c>
      <c r="M67">
        <v>3</v>
      </c>
      <c r="N67">
        <v>27</v>
      </c>
      <c r="O67">
        <v>40</v>
      </c>
      <c r="P67">
        <v>21.5</v>
      </c>
      <c r="Q67">
        <v>44</v>
      </c>
      <c r="R67">
        <v>15.1</v>
      </c>
      <c r="S67">
        <v>0</v>
      </c>
      <c r="T67">
        <v>2</v>
      </c>
      <c r="U67">
        <v>5</v>
      </c>
      <c r="V67">
        <v>0</v>
      </c>
      <c r="W67">
        <v>4</v>
      </c>
      <c r="X67">
        <v>8.5</v>
      </c>
      <c r="Y67">
        <v>23</v>
      </c>
      <c r="Z67">
        <f t="shared" si="7"/>
        <v>59.1</v>
      </c>
      <c r="AA67">
        <f t="shared" si="8"/>
        <v>7</v>
      </c>
      <c r="AB67">
        <f t="shared" si="9"/>
        <v>35.5</v>
      </c>
      <c r="AC67">
        <f t="shared" si="10"/>
        <v>153.5</v>
      </c>
      <c r="AD67">
        <f t="shared" si="11"/>
        <v>42.5</v>
      </c>
      <c r="AE67">
        <f t="shared" si="12"/>
        <v>101.6</v>
      </c>
      <c r="AF67">
        <f t="shared" si="13"/>
        <v>255.1</v>
      </c>
      <c r="AG67" s="3" t="s">
        <v>120</v>
      </c>
      <c r="AH67" t="s">
        <v>37</v>
      </c>
      <c r="AI67" t="s">
        <v>37</v>
      </c>
      <c r="AJ67">
        <v>-16.100000000000001</v>
      </c>
      <c r="AK67" t="s">
        <v>37</v>
      </c>
      <c r="AL67">
        <v>-15.1</v>
      </c>
    </row>
    <row r="68" spans="1:38">
      <c r="A68" t="s">
        <v>230</v>
      </c>
      <c r="B68" t="s">
        <v>231</v>
      </c>
      <c r="C68" t="s">
        <v>232</v>
      </c>
      <c r="D68">
        <v>0</v>
      </c>
      <c r="E68">
        <v>0</v>
      </c>
      <c r="F68">
        <v>5</v>
      </c>
      <c r="G68">
        <v>10</v>
      </c>
      <c r="H68">
        <v>11</v>
      </c>
      <c r="I68">
        <v>0</v>
      </c>
      <c r="J68">
        <v>0</v>
      </c>
      <c r="K68">
        <v>12.4</v>
      </c>
      <c r="L68">
        <v>12</v>
      </c>
      <c r="M68">
        <v>13.5</v>
      </c>
      <c r="N68">
        <v>29.2</v>
      </c>
      <c r="O68">
        <v>38</v>
      </c>
      <c r="P68">
        <v>30</v>
      </c>
      <c r="Q68">
        <v>32.5</v>
      </c>
      <c r="R68">
        <v>10.9</v>
      </c>
      <c r="S68">
        <v>0</v>
      </c>
      <c r="T68">
        <v>3</v>
      </c>
      <c r="U68">
        <v>9</v>
      </c>
      <c r="V68">
        <v>9</v>
      </c>
      <c r="W68">
        <v>8</v>
      </c>
      <c r="X68">
        <v>5.5</v>
      </c>
      <c r="Y68">
        <v>15</v>
      </c>
      <c r="Z68">
        <f t="shared" si="7"/>
        <v>43.4</v>
      </c>
      <c r="AA68">
        <f t="shared" si="8"/>
        <v>21</v>
      </c>
      <c r="AB68">
        <f t="shared" si="9"/>
        <v>28.5</v>
      </c>
      <c r="AC68">
        <f t="shared" si="10"/>
        <v>161.1</v>
      </c>
      <c r="AD68">
        <f t="shared" si="11"/>
        <v>49.5</v>
      </c>
      <c r="AE68">
        <f t="shared" si="12"/>
        <v>92.9</v>
      </c>
      <c r="AF68">
        <f t="shared" si="13"/>
        <v>254</v>
      </c>
      <c r="AG68" s="3" t="s">
        <v>120</v>
      </c>
      <c r="AH68" t="s">
        <v>37</v>
      </c>
      <c r="AI68" t="s">
        <v>37</v>
      </c>
      <c r="AJ68" t="s">
        <v>37</v>
      </c>
      <c r="AK68" t="s">
        <v>37</v>
      </c>
      <c r="AL68" t="s">
        <v>37</v>
      </c>
    </row>
    <row r="69" spans="1:38">
      <c r="A69" t="s">
        <v>233</v>
      </c>
      <c r="B69" t="s">
        <v>234</v>
      </c>
      <c r="C69" t="s">
        <v>235</v>
      </c>
      <c r="D69">
        <v>2.8</v>
      </c>
      <c r="E69">
        <v>0</v>
      </c>
      <c r="F69">
        <v>3</v>
      </c>
      <c r="G69">
        <v>1</v>
      </c>
      <c r="H69">
        <v>9.8000000000000007</v>
      </c>
      <c r="I69">
        <v>6</v>
      </c>
      <c r="J69">
        <v>5</v>
      </c>
      <c r="K69">
        <v>18</v>
      </c>
      <c r="L69">
        <v>11</v>
      </c>
      <c r="M69">
        <v>2</v>
      </c>
      <c r="N69">
        <v>17.899999999999999</v>
      </c>
      <c r="O69">
        <v>31</v>
      </c>
      <c r="P69">
        <v>28</v>
      </c>
      <c r="Q69">
        <v>41.5</v>
      </c>
      <c r="R69">
        <v>28.5</v>
      </c>
      <c r="S69">
        <v>5</v>
      </c>
      <c r="T69">
        <v>0</v>
      </c>
      <c r="U69">
        <v>7</v>
      </c>
      <c r="V69">
        <v>0</v>
      </c>
      <c r="W69">
        <v>11.5</v>
      </c>
      <c r="X69">
        <v>13</v>
      </c>
      <c r="Y69">
        <v>11</v>
      </c>
      <c r="Z69">
        <f t="shared" si="7"/>
        <v>70</v>
      </c>
      <c r="AA69">
        <f t="shared" si="8"/>
        <v>12</v>
      </c>
      <c r="AB69">
        <f t="shared" si="9"/>
        <v>35.5</v>
      </c>
      <c r="AC69">
        <f t="shared" si="10"/>
        <v>135.5</v>
      </c>
      <c r="AD69">
        <f t="shared" si="11"/>
        <v>47.5</v>
      </c>
      <c r="AE69">
        <f t="shared" si="12"/>
        <v>117.5</v>
      </c>
      <c r="AF69">
        <f t="shared" si="13"/>
        <v>253</v>
      </c>
      <c r="AG69" s="3" t="s">
        <v>120</v>
      </c>
      <c r="AI69" t="s">
        <v>37</v>
      </c>
      <c r="AJ69" t="s">
        <v>37</v>
      </c>
      <c r="AK69" t="s">
        <v>37</v>
      </c>
      <c r="AL69" t="s">
        <v>37</v>
      </c>
    </row>
    <row r="70" spans="1:38">
      <c r="A70" t="s">
        <v>236</v>
      </c>
      <c r="B70" t="s">
        <v>237</v>
      </c>
      <c r="C70" t="s">
        <v>238</v>
      </c>
      <c r="D70">
        <v>1</v>
      </c>
      <c r="E70">
        <v>0</v>
      </c>
      <c r="F70">
        <v>5</v>
      </c>
      <c r="G70">
        <v>9</v>
      </c>
      <c r="H70">
        <v>9</v>
      </c>
      <c r="I70">
        <v>13</v>
      </c>
      <c r="J70">
        <v>3.5</v>
      </c>
      <c r="K70">
        <v>11.2</v>
      </c>
      <c r="L70">
        <v>15.9</v>
      </c>
      <c r="M70">
        <v>0</v>
      </c>
      <c r="N70">
        <v>12.9</v>
      </c>
      <c r="O70">
        <v>39</v>
      </c>
      <c r="P70">
        <v>0</v>
      </c>
      <c r="Q70">
        <v>45</v>
      </c>
      <c r="R70">
        <v>29.5</v>
      </c>
      <c r="S70">
        <v>3</v>
      </c>
      <c r="T70">
        <v>1</v>
      </c>
      <c r="U70">
        <v>10</v>
      </c>
      <c r="V70">
        <v>4</v>
      </c>
      <c r="W70">
        <v>7</v>
      </c>
      <c r="X70">
        <v>5</v>
      </c>
      <c r="Y70">
        <v>25.5</v>
      </c>
      <c r="Z70">
        <f t="shared" si="7"/>
        <v>74.5</v>
      </c>
      <c r="AA70">
        <f t="shared" si="8"/>
        <v>18</v>
      </c>
      <c r="AB70">
        <f t="shared" si="9"/>
        <v>37.5</v>
      </c>
      <c r="AC70">
        <f t="shared" si="10"/>
        <v>119.50000000000001</v>
      </c>
      <c r="AD70">
        <f t="shared" si="11"/>
        <v>55.5</v>
      </c>
      <c r="AE70">
        <f t="shared" si="12"/>
        <v>130</v>
      </c>
      <c r="AF70">
        <f t="shared" si="13"/>
        <v>249.5</v>
      </c>
      <c r="AG70" s="3" t="s">
        <v>120</v>
      </c>
      <c r="AI70" t="s">
        <v>37</v>
      </c>
      <c r="AJ70" t="s">
        <v>37</v>
      </c>
      <c r="AK70" t="s">
        <v>37</v>
      </c>
      <c r="AL70" t="s">
        <v>37</v>
      </c>
    </row>
    <row r="71" spans="1:38">
      <c r="A71" t="s">
        <v>239</v>
      </c>
      <c r="B71" t="s">
        <v>240</v>
      </c>
      <c r="C71" t="s">
        <v>241</v>
      </c>
      <c r="D71">
        <v>5</v>
      </c>
      <c r="E71">
        <v>1</v>
      </c>
      <c r="F71">
        <v>4</v>
      </c>
      <c r="G71">
        <v>10</v>
      </c>
      <c r="H71">
        <v>7.5</v>
      </c>
      <c r="I71">
        <v>11.5</v>
      </c>
      <c r="J71">
        <v>0</v>
      </c>
      <c r="K71">
        <v>19.600000000000001</v>
      </c>
      <c r="L71">
        <v>15.3</v>
      </c>
      <c r="M71">
        <v>12.5</v>
      </c>
      <c r="N71">
        <v>9.5</v>
      </c>
      <c r="O71">
        <v>37.5</v>
      </c>
      <c r="P71">
        <v>0</v>
      </c>
      <c r="Q71">
        <v>40.5</v>
      </c>
      <c r="R71">
        <v>22.1</v>
      </c>
      <c r="S71">
        <v>2</v>
      </c>
      <c r="T71">
        <v>3</v>
      </c>
      <c r="U71">
        <v>5</v>
      </c>
      <c r="V71">
        <v>1</v>
      </c>
      <c r="W71">
        <v>11.5</v>
      </c>
      <c r="X71">
        <v>14.5</v>
      </c>
      <c r="Y71">
        <v>16</v>
      </c>
      <c r="Z71">
        <f t="shared" si="7"/>
        <v>62.6</v>
      </c>
      <c r="AA71">
        <f t="shared" si="8"/>
        <v>11</v>
      </c>
      <c r="AB71">
        <f t="shared" si="9"/>
        <v>42</v>
      </c>
      <c r="AC71">
        <f t="shared" si="10"/>
        <v>133.4</v>
      </c>
      <c r="AD71">
        <f t="shared" si="11"/>
        <v>53</v>
      </c>
      <c r="AE71">
        <f t="shared" si="12"/>
        <v>115.6</v>
      </c>
      <c r="AF71">
        <f t="shared" si="13"/>
        <v>249</v>
      </c>
      <c r="AG71" s="3" t="s">
        <v>120</v>
      </c>
      <c r="AI71" t="s">
        <v>37</v>
      </c>
      <c r="AJ71" t="s">
        <v>37</v>
      </c>
      <c r="AK71" t="s">
        <v>37</v>
      </c>
      <c r="AL71">
        <v>-22.1</v>
      </c>
    </row>
    <row r="72" spans="1:38">
      <c r="A72" t="s">
        <v>242</v>
      </c>
      <c r="B72" t="s">
        <v>243</v>
      </c>
      <c r="C72" t="s">
        <v>244</v>
      </c>
      <c r="D72">
        <v>5</v>
      </c>
      <c r="E72">
        <v>1</v>
      </c>
      <c r="F72">
        <v>5</v>
      </c>
      <c r="G72">
        <v>5</v>
      </c>
      <c r="H72">
        <v>11</v>
      </c>
      <c r="I72">
        <v>11.8</v>
      </c>
      <c r="J72">
        <v>0</v>
      </c>
      <c r="K72">
        <v>1</v>
      </c>
      <c r="L72">
        <v>8.9</v>
      </c>
      <c r="M72">
        <v>0</v>
      </c>
      <c r="N72">
        <v>17</v>
      </c>
      <c r="O72">
        <v>39</v>
      </c>
      <c r="P72">
        <v>32</v>
      </c>
      <c r="Q72">
        <v>37.200000000000003</v>
      </c>
      <c r="R72">
        <v>23.5</v>
      </c>
      <c r="S72">
        <v>3</v>
      </c>
      <c r="T72">
        <v>1</v>
      </c>
      <c r="U72">
        <v>6</v>
      </c>
      <c r="V72">
        <v>6</v>
      </c>
      <c r="W72">
        <v>5</v>
      </c>
      <c r="X72">
        <v>8</v>
      </c>
      <c r="Y72">
        <v>19.5</v>
      </c>
      <c r="Z72">
        <f t="shared" si="7"/>
        <v>60.7</v>
      </c>
      <c r="AA72">
        <f t="shared" si="8"/>
        <v>16</v>
      </c>
      <c r="AB72">
        <f t="shared" si="9"/>
        <v>32.5</v>
      </c>
      <c r="AC72">
        <f t="shared" si="10"/>
        <v>136.69999999999999</v>
      </c>
      <c r="AD72">
        <f t="shared" si="11"/>
        <v>48.5</v>
      </c>
      <c r="AE72">
        <f t="shared" si="12"/>
        <v>109.2</v>
      </c>
      <c r="AF72">
        <f t="shared" si="13"/>
        <v>245.89999999999998</v>
      </c>
      <c r="AG72" s="4" t="s">
        <v>245</v>
      </c>
      <c r="AI72" t="s">
        <v>37</v>
      </c>
      <c r="AJ72" t="s">
        <v>37</v>
      </c>
      <c r="AK72" t="s">
        <v>37</v>
      </c>
      <c r="AL72" t="s">
        <v>37</v>
      </c>
    </row>
    <row r="73" spans="1:38">
      <c r="A73" t="s">
        <v>246</v>
      </c>
      <c r="B73" t="s">
        <v>247</v>
      </c>
      <c r="C73" t="s">
        <v>248</v>
      </c>
      <c r="D73">
        <v>3.3</v>
      </c>
      <c r="E73">
        <v>0</v>
      </c>
      <c r="F73">
        <v>0</v>
      </c>
      <c r="G73">
        <v>4</v>
      </c>
      <c r="H73">
        <v>11</v>
      </c>
      <c r="I73">
        <v>12</v>
      </c>
      <c r="J73">
        <v>2</v>
      </c>
      <c r="K73">
        <v>5</v>
      </c>
      <c r="L73">
        <v>0</v>
      </c>
      <c r="M73">
        <v>1</v>
      </c>
      <c r="N73">
        <v>22.5</v>
      </c>
      <c r="O73">
        <v>40</v>
      </c>
      <c r="P73">
        <v>44</v>
      </c>
      <c r="Q73">
        <v>42</v>
      </c>
      <c r="R73">
        <v>16</v>
      </c>
      <c r="S73">
        <v>0</v>
      </c>
      <c r="T73">
        <v>1</v>
      </c>
      <c r="U73">
        <v>8</v>
      </c>
      <c r="V73">
        <v>2</v>
      </c>
      <c r="W73">
        <v>5</v>
      </c>
      <c r="X73">
        <v>12</v>
      </c>
      <c r="Y73">
        <v>14.5</v>
      </c>
      <c r="Z73">
        <f t="shared" si="7"/>
        <v>58</v>
      </c>
      <c r="AA73">
        <f t="shared" si="8"/>
        <v>11</v>
      </c>
      <c r="AB73">
        <f t="shared" si="9"/>
        <v>31.5</v>
      </c>
      <c r="AC73">
        <f t="shared" si="10"/>
        <v>144.80000000000001</v>
      </c>
      <c r="AD73">
        <f t="shared" si="11"/>
        <v>42.5</v>
      </c>
      <c r="AE73">
        <f t="shared" si="12"/>
        <v>100.5</v>
      </c>
      <c r="AF73">
        <f t="shared" si="13"/>
        <v>245.3</v>
      </c>
      <c r="AG73" s="4" t="s">
        <v>245</v>
      </c>
      <c r="AI73" t="s">
        <v>37</v>
      </c>
      <c r="AJ73" t="s">
        <v>37</v>
      </c>
      <c r="AK73" t="s">
        <v>37</v>
      </c>
      <c r="AL73" t="s">
        <v>37</v>
      </c>
    </row>
    <row r="74" spans="1:38">
      <c r="A74" t="s">
        <v>249</v>
      </c>
      <c r="B74" t="s">
        <v>250</v>
      </c>
      <c r="C74" t="s">
        <v>251</v>
      </c>
      <c r="D74">
        <v>4</v>
      </c>
      <c r="E74">
        <v>0</v>
      </c>
      <c r="F74">
        <v>5</v>
      </c>
      <c r="G74">
        <v>0</v>
      </c>
      <c r="H74">
        <v>9.3000000000000007</v>
      </c>
      <c r="I74">
        <v>1</v>
      </c>
      <c r="J74">
        <v>12.5</v>
      </c>
      <c r="K74">
        <v>1</v>
      </c>
      <c r="L74">
        <v>15.4</v>
      </c>
      <c r="M74">
        <v>3.5</v>
      </c>
      <c r="N74">
        <v>26.4</v>
      </c>
      <c r="O74">
        <v>39.5</v>
      </c>
      <c r="P74">
        <v>14</v>
      </c>
      <c r="Q74">
        <v>44</v>
      </c>
      <c r="R74">
        <v>19.100000000000001</v>
      </c>
      <c r="S74">
        <v>2</v>
      </c>
      <c r="T74">
        <v>3</v>
      </c>
      <c r="U74">
        <v>3</v>
      </c>
      <c r="V74">
        <v>8</v>
      </c>
      <c r="W74">
        <v>9</v>
      </c>
      <c r="X74">
        <v>6.5</v>
      </c>
      <c r="Y74">
        <v>19</v>
      </c>
      <c r="Z74">
        <f t="shared" si="7"/>
        <v>63.1</v>
      </c>
      <c r="AA74">
        <f t="shared" si="8"/>
        <v>16</v>
      </c>
      <c r="AB74">
        <f t="shared" si="9"/>
        <v>34.5</v>
      </c>
      <c r="AC74">
        <f t="shared" si="10"/>
        <v>131.6</v>
      </c>
      <c r="AD74">
        <f t="shared" si="11"/>
        <v>50.5</v>
      </c>
      <c r="AE74">
        <f t="shared" si="12"/>
        <v>113.6</v>
      </c>
      <c r="AF74">
        <f t="shared" si="13"/>
        <v>245.2</v>
      </c>
      <c r="AG74" s="4" t="s">
        <v>245</v>
      </c>
      <c r="AH74" t="s">
        <v>37</v>
      </c>
      <c r="AI74" t="s">
        <v>37</v>
      </c>
      <c r="AJ74" t="s">
        <v>37</v>
      </c>
      <c r="AK74" t="s">
        <v>37</v>
      </c>
      <c r="AL74">
        <v>-19.100000000000001</v>
      </c>
    </row>
    <row r="75" spans="1:38">
      <c r="A75" t="s">
        <v>252</v>
      </c>
      <c r="B75" t="s">
        <v>253</v>
      </c>
      <c r="C75" t="s">
        <v>254</v>
      </c>
      <c r="D75">
        <v>4</v>
      </c>
      <c r="E75">
        <v>0</v>
      </c>
      <c r="F75">
        <v>5</v>
      </c>
      <c r="G75">
        <v>9</v>
      </c>
      <c r="H75">
        <v>11</v>
      </c>
      <c r="I75">
        <v>4</v>
      </c>
      <c r="J75">
        <v>0</v>
      </c>
      <c r="K75">
        <v>19.8</v>
      </c>
      <c r="L75">
        <v>1.3</v>
      </c>
      <c r="M75">
        <v>7</v>
      </c>
      <c r="N75">
        <v>15.2</v>
      </c>
      <c r="O75">
        <v>39</v>
      </c>
      <c r="P75">
        <v>12</v>
      </c>
      <c r="Q75">
        <v>44.5</v>
      </c>
      <c r="R75">
        <v>13.3</v>
      </c>
      <c r="S75">
        <v>4</v>
      </c>
      <c r="T75">
        <v>1</v>
      </c>
      <c r="U75">
        <v>2</v>
      </c>
      <c r="V75">
        <v>8</v>
      </c>
      <c r="W75">
        <v>8</v>
      </c>
      <c r="X75">
        <v>16.5</v>
      </c>
      <c r="Y75">
        <v>19.5</v>
      </c>
      <c r="Z75">
        <f t="shared" si="7"/>
        <v>57.8</v>
      </c>
      <c r="AA75">
        <f t="shared" si="8"/>
        <v>15</v>
      </c>
      <c r="AB75">
        <f t="shared" si="9"/>
        <v>44</v>
      </c>
      <c r="AC75">
        <f t="shared" si="10"/>
        <v>127.3</v>
      </c>
      <c r="AD75">
        <f t="shared" si="11"/>
        <v>59</v>
      </c>
      <c r="AE75">
        <f t="shared" si="12"/>
        <v>116.8</v>
      </c>
      <c r="AF75">
        <f t="shared" si="13"/>
        <v>244.1</v>
      </c>
      <c r="AG75" s="4" t="s">
        <v>245</v>
      </c>
      <c r="AH75" t="s">
        <v>37</v>
      </c>
      <c r="AI75" t="s">
        <v>37</v>
      </c>
      <c r="AJ75" t="s">
        <v>37</v>
      </c>
      <c r="AK75" t="s">
        <v>37</v>
      </c>
      <c r="AL75" t="s">
        <v>37</v>
      </c>
    </row>
    <row r="76" spans="1:38">
      <c r="A76" t="s">
        <v>255</v>
      </c>
      <c r="B76" t="s">
        <v>256</v>
      </c>
      <c r="C76" t="s">
        <v>257</v>
      </c>
      <c r="D76">
        <v>5</v>
      </c>
      <c r="E76">
        <v>2</v>
      </c>
      <c r="F76">
        <v>5</v>
      </c>
      <c r="G76">
        <v>10</v>
      </c>
      <c r="H76">
        <v>10.199999999999999</v>
      </c>
      <c r="I76">
        <v>12</v>
      </c>
      <c r="J76">
        <v>5</v>
      </c>
      <c r="K76">
        <v>12.6</v>
      </c>
      <c r="L76">
        <v>18.600000000000001</v>
      </c>
      <c r="M76">
        <v>5.5</v>
      </c>
      <c r="N76">
        <v>16</v>
      </c>
      <c r="O76">
        <v>11</v>
      </c>
      <c r="P76">
        <v>23</v>
      </c>
      <c r="Q76">
        <v>17.899999999999999</v>
      </c>
      <c r="R76">
        <v>37.6</v>
      </c>
      <c r="S76">
        <v>3</v>
      </c>
      <c r="T76">
        <v>1</v>
      </c>
      <c r="U76">
        <v>4</v>
      </c>
      <c r="V76">
        <v>7</v>
      </c>
      <c r="W76">
        <v>10</v>
      </c>
      <c r="X76">
        <v>8.5</v>
      </c>
      <c r="Y76">
        <v>18.5</v>
      </c>
      <c r="Z76">
        <f t="shared" si="7"/>
        <v>55.5</v>
      </c>
      <c r="AA76">
        <f t="shared" si="8"/>
        <v>15</v>
      </c>
      <c r="AB76">
        <f t="shared" si="9"/>
        <v>37</v>
      </c>
      <c r="AC76">
        <f t="shared" si="10"/>
        <v>135.9</v>
      </c>
      <c r="AD76">
        <f t="shared" si="11"/>
        <v>52</v>
      </c>
      <c r="AE76">
        <f t="shared" si="12"/>
        <v>107.5</v>
      </c>
      <c r="AF76">
        <f t="shared" si="13"/>
        <v>243.4</v>
      </c>
      <c r="AG76" s="4" t="s">
        <v>245</v>
      </c>
      <c r="AH76" t="s">
        <v>37</v>
      </c>
      <c r="AI76" t="s">
        <v>37</v>
      </c>
      <c r="AJ76" t="s">
        <v>37</v>
      </c>
      <c r="AK76" t="s">
        <v>37</v>
      </c>
      <c r="AL76" t="s">
        <v>37</v>
      </c>
    </row>
    <row r="77" spans="1:38">
      <c r="A77" t="s">
        <v>258</v>
      </c>
      <c r="B77" t="s">
        <v>259</v>
      </c>
      <c r="C77" t="s">
        <v>260</v>
      </c>
      <c r="D77">
        <v>5</v>
      </c>
      <c r="E77">
        <v>3</v>
      </c>
      <c r="F77">
        <v>5</v>
      </c>
      <c r="G77">
        <v>7</v>
      </c>
      <c r="H77">
        <v>12</v>
      </c>
      <c r="I77">
        <v>4</v>
      </c>
      <c r="J77">
        <v>0</v>
      </c>
      <c r="K77">
        <v>5.5</v>
      </c>
      <c r="L77">
        <v>9.8000000000000007</v>
      </c>
      <c r="M77">
        <v>3.5</v>
      </c>
      <c r="N77">
        <v>28.1</v>
      </c>
      <c r="O77">
        <v>31</v>
      </c>
      <c r="P77">
        <v>13</v>
      </c>
      <c r="Q77">
        <v>44</v>
      </c>
      <c r="R77">
        <v>21.5</v>
      </c>
      <c r="S77">
        <v>6</v>
      </c>
      <c r="T77">
        <v>2</v>
      </c>
      <c r="U77">
        <v>3</v>
      </c>
      <c r="V77">
        <v>10</v>
      </c>
      <c r="W77">
        <v>3</v>
      </c>
      <c r="X77">
        <v>11</v>
      </c>
      <c r="Y77">
        <v>15</v>
      </c>
      <c r="Z77">
        <f t="shared" si="7"/>
        <v>65.5</v>
      </c>
      <c r="AA77">
        <f t="shared" si="8"/>
        <v>21</v>
      </c>
      <c r="AB77">
        <f t="shared" si="9"/>
        <v>29</v>
      </c>
      <c r="AC77">
        <f t="shared" si="10"/>
        <v>126.9</v>
      </c>
      <c r="AD77">
        <f t="shared" si="11"/>
        <v>50</v>
      </c>
      <c r="AE77">
        <f t="shared" si="12"/>
        <v>115.5</v>
      </c>
      <c r="AF77">
        <f t="shared" si="13"/>
        <v>242.4</v>
      </c>
      <c r="AG77" s="4" t="s">
        <v>245</v>
      </c>
      <c r="AH77" t="s">
        <v>37</v>
      </c>
      <c r="AI77" t="s">
        <v>37</v>
      </c>
      <c r="AJ77" t="s">
        <v>37</v>
      </c>
      <c r="AK77">
        <v>-28.1</v>
      </c>
      <c r="AL77" t="s">
        <v>37</v>
      </c>
    </row>
    <row r="78" spans="1:38">
      <c r="A78" t="s">
        <v>261</v>
      </c>
      <c r="B78" t="s">
        <v>262</v>
      </c>
      <c r="C78" t="s">
        <v>263</v>
      </c>
      <c r="D78">
        <v>3.8</v>
      </c>
      <c r="E78">
        <v>4</v>
      </c>
      <c r="F78">
        <v>5</v>
      </c>
      <c r="G78">
        <v>10</v>
      </c>
      <c r="H78">
        <v>12</v>
      </c>
      <c r="I78">
        <v>8</v>
      </c>
      <c r="J78">
        <v>0</v>
      </c>
      <c r="K78">
        <v>9</v>
      </c>
      <c r="L78">
        <v>14.3</v>
      </c>
      <c r="M78">
        <v>12.75</v>
      </c>
      <c r="N78">
        <v>9.5</v>
      </c>
      <c r="O78">
        <v>11</v>
      </c>
      <c r="P78">
        <v>4.5</v>
      </c>
      <c r="Q78">
        <v>40</v>
      </c>
      <c r="R78">
        <v>18.5</v>
      </c>
      <c r="S78">
        <v>7</v>
      </c>
      <c r="T78">
        <v>5</v>
      </c>
      <c r="U78">
        <v>7</v>
      </c>
      <c r="V78">
        <v>7</v>
      </c>
      <c r="W78">
        <v>14</v>
      </c>
      <c r="X78">
        <v>14.5</v>
      </c>
      <c r="Y78">
        <v>25</v>
      </c>
      <c r="Z78">
        <f t="shared" si="7"/>
        <v>58.5</v>
      </c>
      <c r="AA78">
        <f t="shared" si="8"/>
        <v>26</v>
      </c>
      <c r="AB78">
        <f t="shared" si="9"/>
        <v>53.5</v>
      </c>
      <c r="AC78">
        <f t="shared" si="10"/>
        <v>103.85</v>
      </c>
      <c r="AD78">
        <f t="shared" si="11"/>
        <v>79.5</v>
      </c>
      <c r="AE78">
        <f t="shared" si="12"/>
        <v>138</v>
      </c>
      <c r="AF78">
        <f t="shared" si="13"/>
        <v>241.85</v>
      </c>
      <c r="AG78" s="4" t="s">
        <v>245</v>
      </c>
      <c r="AH78" t="s">
        <v>37</v>
      </c>
      <c r="AI78" t="s">
        <v>37</v>
      </c>
      <c r="AJ78" t="s">
        <v>37</v>
      </c>
      <c r="AK78" t="s">
        <v>37</v>
      </c>
      <c r="AL78" t="s">
        <v>37</v>
      </c>
    </row>
    <row r="79" spans="1:38">
      <c r="A79" t="s">
        <v>264</v>
      </c>
      <c r="B79" t="s">
        <v>265</v>
      </c>
      <c r="C79" t="s">
        <v>266</v>
      </c>
      <c r="D79">
        <v>5</v>
      </c>
      <c r="E79">
        <v>0</v>
      </c>
      <c r="F79">
        <v>5</v>
      </c>
      <c r="G79">
        <v>5</v>
      </c>
      <c r="H79">
        <v>10.5</v>
      </c>
      <c r="I79">
        <v>0</v>
      </c>
      <c r="J79">
        <v>0</v>
      </c>
      <c r="K79">
        <v>6</v>
      </c>
      <c r="L79">
        <v>16.2</v>
      </c>
      <c r="M79">
        <v>7.5</v>
      </c>
      <c r="N79">
        <v>17.8</v>
      </c>
      <c r="O79">
        <v>6</v>
      </c>
      <c r="P79">
        <v>42</v>
      </c>
      <c r="Q79">
        <v>44</v>
      </c>
      <c r="R79">
        <v>14.7</v>
      </c>
      <c r="S79">
        <v>2</v>
      </c>
      <c r="T79">
        <v>1</v>
      </c>
      <c r="U79">
        <v>6</v>
      </c>
      <c r="V79">
        <v>10</v>
      </c>
      <c r="W79">
        <v>13</v>
      </c>
      <c r="X79">
        <v>13.5</v>
      </c>
      <c r="Y79">
        <v>15.5</v>
      </c>
      <c r="Z79">
        <f t="shared" si="7"/>
        <v>58.7</v>
      </c>
      <c r="AA79">
        <f t="shared" si="8"/>
        <v>19</v>
      </c>
      <c r="AB79">
        <f t="shared" si="9"/>
        <v>42</v>
      </c>
      <c r="AC79">
        <f t="shared" si="10"/>
        <v>121</v>
      </c>
      <c r="AD79">
        <f t="shared" si="11"/>
        <v>61</v>
      </c>
      <c r="AE79">
        <f t="shared" si="12"/>
        <v>119.7</v>
      </c>
      <c r="AF79">
        <f t="shared" si="13"/>
        <v>240.7</v>
      </c>
      <c r="AG79" s="4" t="s">
        <v>245</v>
      </c>
      <c r="AH79" t="s">
        <v>37</v>
      </c>
      <c r="AI79" t="s">
        <v>37</v>
      </c>
      <c r="AJ79" t="s">
        <v>37</v>
      </c>
      <c r="AK79" t="s">
        <v>37</v>
      </c>
      <c r="AL79" t="s">
        <v>37</v>
      </c>
    </row>
    <row r="80" spans="1:38">
      <c r="A80" t="s">
        <v>267</v>
      </c>
      <c r="B80" t="s">
        <v>268</v>
      </c>
      <c r="C80" t="s">
        <v>269</v>
      </c>
      <c r="D80">
        <v>3.8</v>
      </c>
      <c r="E80">
        <v>5</v>
      </c>
      <c r="F80">
        <v>5</v>
      </c>
      <c r="G80">
        <v>9</v>
      </c>
      <c r="H80">
        <v>3</v>
      </c>
      <c r="I80">
        <v>13</v>
      </c>
      <c r="J80">
        <v>0</v>
      </c>
      <c r="K80">
        <v>5</v>
      </c>
      <c r="L80">
        <v>15.8</v>
      </c>
      <c r="M80">
        <v>0</v>
      </c>
      <c r="N80">
        <v>19.5</v>
      </c>
      <c r="O80">
        <v>40</v>
      </c>
      <c r="P80">
        <v>2</v>
      </c>
      <c r="Q80">
        <v>46.5</v>
      </c>
      <c r="R80">
        <v>32.799999999999997</v>
      </c>
      <c r="S80">
        <v>2</v>
      </c>
      <c r="T80">
        <v>2</v>
      </c>
      <c r="U80">
        <v>6</v>
      </c>
      <c r="V80">
        <v>2</v>
      </c>
      <c r="W80">
        <v>1</v>
      </c>
      <c r="X80">
        <v>6</v>
      </c>
      <c r="Y80">
        <v>21</v>
      </c>
      <c r="Z80">
        <f t="shared" si="7"/>
        <v>79.3</v>
      </c>
      <c r="AA80">
        <f t="shared" si="8"/>
        <v>12</v>
      </c>
      <c r="AB80">
        <f t="shared" si="9"/>
        <v>28</v>
      </c>
      <c r="AC80">
        <f t="shared" si="10"/>
        <v>121.1</v>
      </c>
      <c r="AD80">
        <f t="shared" si="11"/>
        <v>40</v>
      </c>
      <c r="AE80">
        <f t="shared" si="12"/>
        <v>119.3</v>
      </c>
      <c r="AF80">
        <f t="shared" si="13"/>
        <v>240.39999999999998</v>
      </c>
      <c r="AG80" s="4" t="s">
        <v>245</v>
      </c>
      <c r="AH80" t="s">
        <v>37</v>
      </c>
      <c r="AI80" t="s">
        <v>37</v>
      </c>
      <c r="AJ80" t="s">
        <v>37</v>
      </c>
      <c r="AK80" t="s">
        <v>37</v>
      </c>
      <c r="AL80" t="s">
        <v>37</v>
      </c>
    </row>
    <row r="81" spans="1:38">
      <c r="A81" t="s">
        <v>270</v>
      </c>
      <c r="B81" t="s">
        <v>271</v>
      </c>
      <c r="C81" t="s">
        <v>272</v>
      </c>
      <c r="D81">
        <v>1</v>
      </c>
      <c r="E81">
        <v>0</v>
      </c>
      <c r="F81">
        <v>5</v>
      </c>
      <c r="G81">
        <v>0</v>
      </c>
      <c r="H81">
        <v>9.8000000000000007</v>
      </c>
      <c r="I81">
        <v>4</v>
      </c>
      <c r="J81">
        <v>0</v>
      </c>
      <c r="K81">
        <v>20</v>
      </c>
      <c r="L81">
        <v>16</v>
      </c>
      <c r="M81">
        <v>0</v>
      </c>
      <c r="N81">
        <v>19.399999999999999</v>
      </c>
      <c r="O81">
        <v>34</v>
      </c>
      <c r="P81">
        <v>8</v>
      </c>
      <c r="Q81">
        <v>39.200000000000003</v>
      </c>
      <c r="R81">
        <v>15.2</v>
      </c>
      <c r="S81">
        <v>6</v>
      </c>
      <c r="T81">
        <v>4</v>
      </c>
      <c r="U81">
        <v>9</v>
      </c>
      <c r="V81">
        <v>0</v>
      </c>
      <c r="W81">
        <v>8</v>
      </c>
      <c r="X81">
        <v>13.5</v>
      </c>
      <c r="Y81">
        <v>28</v>
      </c>
      <c r="Z81">
        <f t="shared" si="7"/>
        <v>54.400000000000006</v>
      </c>
      <c r="AA81">
        <f t="shared" si="8"/>
        <v>19</v>
      </c>
      <c r="AB81">
        <f t="shared" si="9"/>
        <v>49.5</v>
      </c>
      <c r="AC81">
        <f t="shared" si="10"/>
        <v>117.19999999999999</v>
      </c>
      <c r="AD81">
        <f t="shared" si="11"/>
        <v>68.5</v>
      </c>
      <c r="AE81">
        <f t="shared" si="12"/>
        <v>122.9</v>
      </c>
      <c r="AF81">
        <f t="shared" si="13"/>
        <v>240.1</v>
      </c>
      <c r="AG81" s="4" t="s">
        <v>245</v>
      </c>
      <c r="AH81" t="s">
        <v>37</v>
      </c>
      <c r="AI81" t="s">
        <v>37</v>
      </c>
      <c r="AJ81" t="s">
        <v>37</v>
      </c>
      <c r="AK81" t="s">
        <v>37</v>
      </c>
      <c r="AL81" t="s">
        <v>37</v>
      </c>
    </row>
    <row r="82" spans="1:38">
      <c r="A82" t="s">
        <v>273</v>
      </c>
      <c r="B82" t="s">
        <v>274</v>
      </c>
      <c r="C82" t="s">
        <v>275</v>
      </c>
      <c r="D82">
        <v>4.8</v>
      </c>
      <c r="E82">
        <v>1</v>
      </c>
      <c r="F82">
        <v>5</v>
      </c>
      <c r="G82">
        <v>5</v>
      </c>
      <c r="H82">
        <v>12</v>
      </c>
      <c r="I82">
        <v>3</v>
      </c>
      <c r="J82">
        <v>8.5</v>
      </c>
      <c r="K82">
        <v>1</v>
      </c>
      <c r="L82">
        <v>15.55</v>
      </c>
      <c r="M82">
        <v>5.5</v>
      </c>
      <c r="N82">
        <v>0</v>
      </c>
      <c r="O82">
        <v>39.5</v>
      </c>
      <c r="P82">
        <v>33</v>
      </c>
      <c r="Q82">
        <v>34.5</v>
      </c>
      <c r="R82">
        <v>23.5</v>
      </c>
      <c r="S82">
        <v>1</v>
      </c>
      <c r="T82">
        <v>2</v>
      </c>
      <c r="U82">
        <v>8</v>
      </c>
      <c r="V82">
        <v>0</v>
      </c>
      <c r="W82">
        <v>10</v>
      </c>
      <c r="X82">
        <v>14.5</v>
      </c>
      <c r="Y82">
        <v>11</v>
      </c>
      <c r="Z82">
        <f t="shared" si="7"/>
        <v>58</v>
      </c>
      <c r="AA82">
        <f t="shared" si="8"/>
        <v>11</v>
      </c>
      <c r="AB82">
        <f t="shared" si="9"/>
        <v>35.5</v>
      </c>
      <c r="AC82">
        <f t="shared" si="10"/>
        <v>133.85</v>
      </c>
      <c r="AD82">
        <f t="shared" si="11"/>
        <v>46.5</v>
      </c>
      <c r="AE82">
        <f t="shared" si="12"/>
        <v>104.5</v>
      </c>
      <c r="AF82">
        <f t="shared" si="13"/>
        <v>238.35</v>
      </c>
      <c r="AG82" s="4" t="s">
        <v>245</v>
      </c>
      <c r="AH82" t="s">
        <v>37</v>
      </c>
      <c r="AI82" t="s">
        <v>37</v>
      </c>
      <c r="AJ82" t="s">
        <v>37</v>
      </c>
      <c r="AK82" t="s">
        <v>37</v>
      </c>
      <c r="AL82" t="s">
        <v>37</v>
      </c>
    </row>
    <row r="83" spans="1:38">
      <c r="A83" t="s">
        <v>276</v>
      </c>
      <c r="B83" t="s">
        <v>199</v>
      </c>
      <c r="C83" t="s">
        <v>277</v>
      </c>
      <c r="D83">
        <v>4.8</v>
      </c>
      <c r="E83">
        <v>1</v>
      </c>
      <c r="F83">
        <v>5</v>
      </c>
      <c r="G83">
        <v>5</v>
      </c>
      <c r="H83">
        <v>12</v>
      </c>
      <c r="I83">
        <v>4</v>
      </c>
      <c r="J83">
        <v>9</v>
      </c>
      <c r="K83">
        <v>1</v>
      </c>
      <c r="L83">
        <v>7.9</v>
      </c>
      <c r="M83">
        <v>4.5</v>
      </c>
      <c r="N83">
        <v>24.9</v>
      </c>
      <c r="O83">
        <v>38</v>
      </c>
      <c r="P83">
        <v>5</v>
      </c>
      <c r="Q83">
        <v>50</v>
      </c>
      <c r="R83">
        <v>11.7</v>
      </c>
      <c r="S83">
        <v>2</v>
      </c>
      <c r="T83">
        <v>1</v>
      </c>
      <c r="U83">
        <v>4</v>
      </c>
      <c r="V83">
        <v>2</v>
      </c>
      <c r="W83">
        <v>8</v>
      </c>
      <c r="X83">
        <v>13</v>
      </c>
      <c r="Y83">
        <v>24.5</v>
      </c>
      <c r="Z83">
        <f t="shared" si="7"/>
        <v>61.7</v>
      </c>
      <c r="AA83">
        <f t="shared" si="8"/>
        <v>9</v>
      </c>
      <c r="AB83">
        <f t="shared" si="9"/>
        <v>45.5</v>
      </c>
      <c r="AC83">
        <f t="shared" si="10"/>
        <v>122.1</v>
      </c>
      <c r="AD83">
        <f t="shared" si="11"/>
        <v>54.5</v>
      </c>
      <c r="AE83">
        <f t="shared" si="12"/>
        <v>116.2</v>
      </c>
      <c r="AF83">
        <f t="shared" si="13"/>
        <v>238.3</v>
      </c>
      <c r="AG83" s="4" t="s">
        <v>245</v>
      </c>
      <c r="AH83" t="s">
        <v>37</v>
      </c>
      <c r="AI83" t="s">
        <v>37</v>
      </c>
      <c r="AJ83" t="s">
        <v>37</v>
      </c>
      <c r="AK83" t="s">
        <v>37</v>
      </c>
      <c r="AL83" t="s">
        <v>37</v>
      </c>
    </row>
    <row r="84" spans="1:38">
      <c r="A84" t="s">
        <v>278</v>
      </c>
      <c r="B84" t="s">
        <v>279</v>
      </c>
      <c r="C84" t="s">
        <v>280</v>
      </c>
      <c r="D84">
        <v>3</v>
      </c>
      <c r="E84">
        <v>0</v>
      </c>
      <c r="F84">
        <v>5</v>
      </c>
      <c r="G84">
        <v>5</v>
      </c>
      <c r="H84">
        <v>8.5</v>
      </c>
      <c r="I84">
        <v>4</v>
      </c>
      <c r="J84">
        <v>5</v>
      </c>
      <c r="K84">
        <v>0</v>
      </c>
      <c r="L84">
        <v>16.899999999999999</v>
      </c>
      <c r="M84">
        <v>7.5</v>
      </c>
      <c r="N84">
        <v>15.2</v>
      </c>
      <c r="O84">
        <v>40</v>
      </c>
      <c r="P84">
        <v>7</v>
      </c>
      <c r="Q84">
        <v>35</v>
      </c>
      <c r="R84">
        <v>14.1</v>
      </c>
      <c r="S84">
        <v>0</v>
      </c>
      <c r="T84">
        <v>6</v>
      </c>
      <c r="U84">
        <v>8</v>
      </c>
      <c r="V84">
        <v>10</v>
      </c>
      <c r="W84">
        <v>18.5</v>
      </c>
      <c r="X84">
        <v>12.5</v>
      </c>
      <c r="Y84">
        <v>17</v>
      </c>
      <c r="Z84">
        <f t="shared" si="7"/>
        <v>49.1</v>
      </c>
      <c r="AA84">
        <f t="shared" si="8"/>
        <v>24</v>
      </c>
      <c r="AB84">
        <f t="shared" si="9"/>
        <v>48</v>
      </c>
      <c r="AC84">
        <f t="shared" si="10"/>
        <v>117.1</v>
      </c>
      <c r="AD84">
        <f t="shared" si="11"/>
        <v>72</v>
      </c>
      <c r="AE84">
        <f t="shared" si="12"/>
        <v>121.1</v>
      </c>
      <c r="AF84">
        <f t="shared" si="13"/>
        <v>238.2</v>
      </c>
      <c r="AG84" s="4" t="s">
        <v>245</v>
      </c>
      <c r="AH84" t="s">
        <v>37</v>
      </c>
      <c r="AI84" t="s">
        <v>37</v>
      </c>
      <c r="AJ84" t="s">
        <v>37</v>
      </c>
      <c r="AK84" t="s">
        <v>37</v>
      </c>
      <c r="AL84">
        <v>-14.1</v>
      </c>
    </row>
    <row r="85" spans="1:38">
      <c r="A85" t="s">
        <v>281</v>
      </c>
      <c r="B85" t="s">
        <v>282</v>
      </c>
      <c r="C85" t="s">
        <v>283</v>
      </c>
      <c r="D85">
        <v>3</v>
      </c>
      <c r="E85">
        <v>0</v>
      </c>
      <c r="F85">
        <v>5</v>
      </c>
      <c r="G85">
        <v>10</v>
      </c>
      <c r="H85">
        <v>10</v>
      </c>
      <c r="I85">
        <v>4</v>
      </c>
      <c r="J85">
        <v>0</v>
      </c>
      <c r="K85">
        <v>0</v>
      </c>
      <c r="L85">
        <v>12.25</v>
      </c>
      <c r="M85">
        <v>6</v>
      </c>
      <c r="N85">
        <v>30</v>
      </c>
      <c r="O85">
        <v>36</v>
      </c>
      <c r="P85">
        <v>23</v>
      </c>
      <c r="Q85">
        <v>38</v>
      </c>
      <c r="R85">
        <v>11.2</v>
      </c>
      <c r="S85">
        <v>4</v>
      </c>
      <c r="T85">
        <v>3</v>
      </c>
      <c r="U85">
        <v>7</v>
      </c>
      <c r="V85">
        <v>6</v>
      </c>
      <c r="W85">
        <v>5</v>
      </c>
      <c r="X85">
        <v>6</v>
      </c>
      <c r="Y85">
        <v>18</v>
      </c>
      <c r="Z85">
        <f t="shared" si="7"/>
        <v>49.2</v>
      </c>
      <c r="AA85">
        <f t="shared" si="8"/>
        <v>20</v>
      </c>
      <c r="AB85">
        <f t="shared" si="9"/>
        <v>29</v>
      </c>
      <c r="AC85">
        <f t="shared" si="10"/>
        <v>139.25</v>
      </c>
      <c r="AD85">
        <f t="shared" si="11"/>
        <v>49</v>
      </c>
      <c r="AE85">
        <f t="shared" si="12"/>
        <v>98.2</v>
      </c>
      <c r="AF85">
        <f t="shared" si="13"/>
        <v>237.45</v>
      </c>
      <c r="AG85" s="4" t="s">
        <v>245</v>
      </c>
      <c r="AH85" t="s">
        <v>37</v>
      </c>
      <c r="AI85" t="s">
        <v>37</v>
      </c>
      <c r="AJ85" t="s">
        <v>37</v>
      </c>
      <c r="AK85" t="s">
        <v>37</v>
      </c>
      <c r="AL85" t="s">
        <v>37</v>
      </c>
    </row>
    <row r="86" spans="1:38">
      <c r="A86" t="s">
        <v>284</v>
      </c>
      <c r="B86" t="s">
        <v>285</v>
      </c>
      <c r="C86" t="s">
        <v>286</v>
      </c>
      <c r="D86">
        <v>4</v>
      </c>
      <c r="E86">
        <v>1</v>
      </c>
      <c r="F86">
        <v>5</v>
      </c>
      <c r="G86">
        <v>6</v>
      </c>
      <c r="H86">
        <v>8.6</v>
      </c>
      <c r="I86">
        <v>2</v>
      </c>
      <c r="J86">
        <v>13</v>
      </c>
      <c r="K86">
        <v>2</v>
      </c>
      <c r="L86">
        <v>12.6</v>
      </c>
      <c r="M86">
        <v>12.75</v>
      </c>
      <c r="N86">
        <v>24.5</v>
      </c>
      <c r="O86">
        <v>37.5</v>
      </c>
      <c r="P86">
        <v>9.5</v>
      </c>
      <c r="Q86">
        <v>31</v>
      </c>
      <c r="R86">
        <v>13.2</v>
      </c>
      <c r="S86">
        <v>1</v>
      </c>
      <c r="T86">
        <v>4</v>
      </c>
      <c r="U86">
        <v>9</v>
      </c>
      <c r="V86">
        <v>1</v>
      </c>
      <c r="W86">
        <v>12</v>
      </c>
      <c r="X86">
        <v>5</v>
      </c>
      <c r="Y86">
        <v>19.5</v>
      </c>
      <c r="Z86">
        <f t="shared" si="7"/>
        <v>44.2</v>
      </c>
      <c r="AA86">
        <f t="shared" si="8"/>
        <v>15</v>
      </c>
      <c r="AB86">
        <f t="shared" si="9"/>
        <v>36.5</v>
      </c>
      <c r="AC86">
        <f t="shared" si="10"/>
        <v>138.44999999999999</v>
      </c>
      <c r="AD86">
        <f t="shared" si="11"/>
        <v>51.5</v>
      </c>
      <c r="AE86">
        <f t="shared" si="12"/>
        <v>95.7</v>
      </c>
      <c r="AF86">
        <f t="shared" si="13"/>
        <v>234.14999999999998</v>
      </c>
      <c r="AG86" s="4" t="s">
        <v>245</v>
      </c>
      <c r="AH86" t="s">
        <v>37</v>
      </c>
      <c r="AI86" t="s">
        <v>37</v>
      </c>
      <c r="AJ86" t="s">
        <v>37</v>
      </c>
      <c r="AK86" t="s">
        <v>37</v>
      </c>
      <c r="AL86" t="s">
        <v>37</v>
      </c>
    </row>
    <row r="87" spans="1:38">
      <c r="A87" t="s">
        <v>287</v>
      </c>
      <c r="B87" t="s">
        <v>288</v>
      </c>
      <c r="C87" t="s">
        <v>144</v>
      </c>
      <c r="D87">
        <v>4</v>
      </c>
      <c r="E87">
        <v>1</v>
      </c>
      <c r="F87">
        <v>5</v>
      </c>
      <c r="G87">
        <v>10</v>
      </c>
      <c r="H87">
        <v>8</v>
      </c>
      <c r="I87">
        <v>13</v>
      </c>
      <c r="J87">
        <v>1</v>
      </c>
      <c r="K87">
        <v>20</v>
      </c>
      <c r="L87">
        <v>15.2</v>
      </c>
      <c r="M87">
        <v>6</v>
      </c>
      <c r="N87">
        <v>20.2</v>
      </c>
      <c r="O87">
        <v>33</v>
      </c>
      <c r="P87">
        <v>13</v>
      </c>
      <c r="Q87">
        <v>8</v>
      </c>
      <c r="R87">
        <v>12</v>
      </c>
      <c r="S87">
        <v>4</v>
      </c>
      <c r="T87">
        <v>3</v>
      </c>
      <c r="U87">
        <v>6</v>
      </c>
      <c r="V87">
        <v>2</v>
      </c>
      <c r="W87">
        <v>14</v>
      </c>
      <c r="X87">
        <v>14</v>
      </c>
      <c r="Y87">
        <v>19</v>
      </c>
      <c r="Z87">
        <f t="shared" si="7"/>
        <v>20</v>
      </c>
      <c r="AA87">
        <f t="shared" si="8"/>
        <v>15</v>
      </c>
      <c r="AB87">
        <f t="shared" si="9"/>
        <v>47</v>
      </c>
      <c r="AC87">
        <f t="shared" si="10"/>
        <v>149.4</v>
      </c>
      <c r="AD87">
        <f t="shared" si="11"/>
        <v>62</v>
      </c>
      <c r="AE87">
        <f t="shared" si="12"/>
        <v>82</v>
      </c>
      <c r="AF87">
        <f t="shared" si="13"/>
        <v>231.4</v>
      </c>
      <c r="AG87" s="4" t="s">
        <v>245</v>
      </c>
      <c r="AH87" t="s">
        <v>37</v>
      </c>
      <c r="AI87" t="s">
        <v>37</v>
      </c>
      <c r="AJ87" t="s">
        <v>37</v>
      </c>
      <c r="AK87" t="s">
        <v>37</v>
      </c>
      <c r="AL87" t="s">
        <v>37</v>
      </c>
    </row>
    <row r="88" spans="1:38">
      <c r="A88" t="s">
        <v>289</v>
      </c>
      <c r="B88" t="s">
        <v>290</v>
      </c>
      <c r="C88" t="s">
        <v>290</v>
      </c>
      <c r="D88">
        <v>5</v>
      </c>
      <c r="E88">
        <v>0</v>
      </c>
      <c r="F88">
        <v>5</v>
      </c>
      <c r="G88">
        <v>4</v>
      </c>
      <c r="H88">
        <v>11</v>
      </c>
      <c r="I88">
        <v>4</v>
      </c>
      <c r="J88">
        <v>0</v>
      </c>
      <c r="K88">
        <v>3.5</v>
      </c>
      <c r="L88">
        <v>3.3</v>
      </c>
      <c r="M88">
        <v>3.5</v>
      </c>
      <c r="N88">
        <v>29.4</v>
      </c>
      <c r="O88">
        <v>38</v>
      </c>
      <c r="P88">
        <v>25.4</v>
      </c>
      <c r="Q88">
        <v>39</v>
      </c>
      <c r="R88">
        <v>19.5</v>
      </c>
      <c r="S88">
        <v>0</v>
      </c>
      <c r="T88">
        <v>2</v>
      </c>
      <c r="U88">
        <v>3</v>
      </c>
      <c r="V88">
        <v>6</v>
      </c>
      <c r="W88">
        <v>10</v>
      </c>
      <c r="X88">
        <v>4.5</v>
      </c>
      <c r="Y88">
        <v>14</v>
      </c>
      <c r="Z88">
        <f t="shared" si="7"/>
        <v>58.5</v>
      </c>
      <c r="AA88">
        <f t="shared" si="8"/>
        <v>11</v>
      </c>
      <c r="AB88">
        <f t="shared" si="9"/>
        <v>28.5</v>
      </c>
      <c r="AC88">
        <f t="shared" si="10"/>
        <v>132.1</v>
      </c>
      <c r="AD88">
        <f t="shared" si="11"/>
        <v>39.5</v>
      </c>
      <c r="AE88">
        <f t="shared" si="12"/>
        <v>98</v>
      </c>
      <c r="AF88">
        <f t="shared" si="13"/>
        <v>230.1</v>
      </c>
      <c r="AG88" s="4" t="s">
        <v>245</v>
      </c>
      <c r="AH88" t="s">
        <v>37</v>
      </c>
      <c r="AI88" t="s">
        <v>37</v>
      </c>
      <c r="AJ88" t="s">
        <v>37</v>
      </c>
      <c r="AK88" t="s">
        <v>37</v>
      </c>
      <c r="AL88" t="s">
        <v>37</v>
      </c>
    </row>
    <row r="89" spans="1:38">
      <c r="A89" t="s">
        <v>291</v>
      </c>
      <c r="B89" t="s">
        <v>292</v>
      </c>
      <c r="C89" t="s">
        <v>293</v>
      </c>
      <c r="D89">
        <v>5</v>
      </c>
      <c r="E89">
        <v>1</v>
      </c>
      <c r="F89">
        <v>5</v>
      </c>
      <c r="G89">
        <v>1</v>
      </c>
      <c r="H89">
        <v>11</v>
      </c>
      <c r="I89">
        <v>4</v>
      </c>
      <c r="J89">
        <v>4.5</v>
      </c>
      <c r="K89">
        <v>4</v>
      </c>
      <c r="L89">
        <v>14.9</v>
      </c>
      <c r="M89">
        <v>7.5</v>
      </c>
      <c r="N89">
        <v>8.4</v>
      </c>
      <c r="O89">
        <v>36</v>
      </c>
      <c r="P89">
        <v>6</v>
      </c>
      <c r="Q89">
        <v>47</v>
      </c>
      <c r="R89">
        <v>25</v>
      </c>
      <c r="S89">
        <v>6</v>
      </c>
      <c r="T89">
        <v>0</v>
      </c>
      <c r="U89">
        <v>2</v>
      </c>
      <c r="V89">
        <v>6</v>
      </c>
      <c r="W89">
        <v>9</v>
      </c>
      <c r="X89">
        <v>14.5</v>
      </c>
      <c r="Y89">
        <v>12</v>
      </c>
      <c r="Z89">
        <f t="shared" si="7"/>
        <v>72</v>
      </c>
      <c r="AA89">
        <f t="shared" si="8"/>
        <v>14</v>
      </c>
      <c r="AB89">
        <f t="shared" si="9"/>
        <v>35.5</v>
      </c>
      <c r="AC89">
        <f t="shared" si="10"/>
        <v>108.3</v>
      </c>
      <c r="AD89">
        <f t="shared" si="11"/>
        <v>49.5</v>
      </c>
      <c r="AE89">
        <f t="shared" si="12"/>
        <v>121.5</v>
      </c>
      <c r="AF89">
        <f t="shared" si="13"/>
        <v>229.8</v>
      </c>
      <c r="AG89" s="4" t="s">
        <v>245</v>
      </c>
      <c r="AH89" t="s">
        <v>37</v>
      </c>
      <c r="AI89" t="s">
        <v>37</v>
      </c>
      <c r="AJ89" t="s">
        <v>37</v>
      </c>
      <c r="AK89" t="s">
        <v>37</v>
      </c>
      <c r="AL89" t="s">
        <v>37</v>
      </c>
    </row>
    <row r="90" spans="1:38">
      <c r="A90" t="s">
        <v>294</v>
      </c>
      <c r="B90" t="s">
        <v>295</v>
      </c>
      <c r="C90" t="s">
        <v>296</v>
      </c>
      <c r="D90">
        <v>5</v>
      </c>
      <c r="E90">
        <v>4.5999999999999996</v>
      </c>
      <c r="F90">
        <v>3</v>
      </c>
      <c r="G90">
        <v>8</v>
      </c>
      <c r="H90">
        <v>5.2</v>
      </c>
      <c r="I90">
        <v>12</v>
      </c>
      <c r="J90">
        <v>5.5</v>
      </c>
      <c r="K90">
        <v>9</v>
      </c>
      <c r="L90">
        <v>17.5</v>
      </c>
      <c r="M90">
        <v>5</v>
      </c>
      <c r="N90">
        <v>14.5</v>
      </c>
      <c r="O90">
        <v>25</v>
      </c>
      <c r="P90">
        <v>4</v>
      </c>
      <c r="Q90">
        <v>34</v>
      </c>
      <c r="R90">
        <v>14</v>
      </c>
      <c r="S90">
        <v>5</v>
      </c>
      <c r="T90">
        <v>1</v>
      </c>
      <c r="U90">
        <v>8</v>
      </c>
      <c r="V90">
        <v>9</v>
      </c>
      <c r="W90">
        <v>12</v>
      </c>
      <c r="X90">
        <v>13</v>
      </c>
      <c r="Y90">
        <v>15</v>
      </c>
      <c r="Z90">
        <f t="shared" si="7"/>
        <v>48</v>
      </c>
      <c r="AA90">
        <f t="shared" si="8"/>
        <v>23</v>
      </c>
      <c r="AB90">
        <f t="shared" si="9"/>
        <v>40</v>
      </c>
      <c r="AC90">
        <f t="shared" si="10"/>
        <v>118.3</v>
      </c>
      <c r="AD90">
        <f t="shared" si="11"/>
        <v>63</v>
      </c>
      <c r="AE90">
        <f t="shared" si="12"/>
        <v>111</v>
      </c>
      <c r="AF90">
        <f t="shared" si="13"/>
        <v>229.3</v>
      </c>
      <c r="AG90" s="4" t="s">
        <v>245</v>
      </c>
      <c r="AH90" t="s">
        <v>37</v>
      </c>
      <c r="AI90" t="s">
        <v>37</v>
      </c>
      <c r="AJ90" t="s">
        <v>37</v>
      </c>
      <c r="AK90" t="s">
        <v>37</v>
      </c>
      <c r="AL90" t="s">
        <v>37</v>
      </c>
    </row>
    <row r="91" spans="1:38">
      <c r="A91" t="s">
        <v>297</v>
      </c>
      <c r="B91" t="s">
        <v>298</v>
      </c>
      <c r="C91" t="s">
        <v>299</v>
      </c>
      <c r="D91">
        <v>2.6</v>
      </c>
      <c r="E91">
        <v>2.6</v>
      </c>
      <c r="F91">
        <v>5</v>
      </c>
      <c r="G91">
        <v>10</v>
      </c>
      <c r="H91">
        <v>10</v>
      </c>
      <c r="I91">
        <v>4</v>
      </c>
      <c r="J91">
        <v>0</v>
      </c>
      <c r="K91">
        <v>4</v>
      </c>
      <c r="L91">
        <v>9.3000000000000007</v>
      </c>
      <c r="M91">
        <v>0</v>
      </c>
      <c r="N91">
        <v>16</v>
      </c>
      <c r="O91">
        <v>39</v>
      </c>
      <c r="P91">
        <v>37</v>
      </c>
      <c r="Q91">
        <v>37.299999999999997</v>
      </c>
      <c r="R91">
        <v>20.5</v>
      </c>
      <c r="S91">
        <v>9</v>
      </c>
      <c r="T91">
        <v>0</v>
      </c>
      <c r="U91">
        <v>7</v>
      </c>
      <c r="V91">
        <v>4</v>
      </c>
      <c r="W91">
        <v>7</v>
      </c>
      <c r="X91">
        <v>3</v>
      </c>
      <c r="Y91">
        <v>1.5</v>
      </c>
      <c r="Z91">
        <f t="shared" si="7"/>
        <v>57.8</v>
      </c>
      <c r="AA91">
        <f t="shared" si="8"/>
        <v>20</v>
      </c>
      <c r="AB91">
        <f t="shared" si="9"/>
        <v>11.5</v>
      </c>
      <c r="AC91">
        <f t="shared" si="10"/>
        <v>139.5</v>
      </c>
      <c r="AD91">
        <f t="shared" si="11"/>
        <v>31.5</v>
      </c>
      <c r="AE91">
        <f t="shared" si="12"/>
        <v>89.3</v>
      </c>
      <c r="AF91">
        <f t="shared" si="13"/>
        <v>228.8</v>
      </c>
      <c r="AG91" s="4" t="s">
        <v>245</v>
      </c>
      <c r="AH91" t="s">
        <v>37</v>
      </c>
      <c r="AI91" t="s">
        <v>37</v>
      </c>
      <c r="AJ91" t="s">
        <v>37</v>
      </c>
      <c r="AK91" t="s">
        <v>37</v>
      </c>
      <c r="AL91" t="s">
        <v>37</v>
      </c>
    </row>
    <row r="92" spans="1:38">
      <c r="A92" t="s">
        <v>300</v>
      </c>
      <c r="B92" t="s">
        <v>301</v>
      </c>
      <c r="C92" t="s">
        <v>302</v>
      </c>
      <c r="D92">
        <v>3</v>
      </c>
      <c r="E92">
        <v>0</v>
      </c>
      <c r="F92">
        <v>4</v>
      </c>
      <c r="G92">
        <v>0</v>
      </c>
      <c r="H92">
        <v>12</v>
      </c>
      <c r="I92">
        <v>8</v>
      </c>
      <c r="J92">
        <v>14.5</v>
      </c>
      <c r="K92">
        <v>0</v>
      </c>
      <c r="L92">
        <v>16.8</v>
      </c>
      <c r="M92">
        <v>3.5</v>
      </c>
      <c r="N92">
        <v>16</v>
      </c>
      <c r="O92">
        <v>30</v>
      </c>
      <c r="P92">
        <v>30</v>
      </c>
      <c r="Q92">
        <v>3</v>
      </c>
      <c r="R92">
        <v>11.5</v>
      </c>
      <c r="S92">
        <v>1</v>
      </c>
      <c r="T92">
        <v>2</v>
      </c>
      <c r="U92">
        <v>10</v>
      </c>
      <c r="V92">
        <v>7</v>
      </c>
      <c r="W92">
        <v>14</v>
      </c>
      <c r="X92">
        <v>10.5</v>
      </c>
      <c r="Y92">
        <v>31.5</v>
      </c>
      <c r="Z92">
        <f t="shared" si="7"/>
        <v>14.5</v>
      </c>
      <c r="AA92">
        <f t="shared" si="8"/>
        <v>20</v>
      </c>
      <c r="AB92">
        <f t="shared" si="9"/>
        <v>56</v>
      </c>
      <c r="AC92">
        <f t="shared" si="10"/>
        <v>137.80000000000001</v>
      </c>
      <c r="AD92">
        <f t="shared" si="11"/>
        <v>76</v>
      </c>
      <c r="AE92">
        <f t="shared" si="12"/>
        <v>90.5</v>
      </c>
      <c r="AF92">
        <f t="shared" si="13"/>
        <v>228.3</v>
      </c>
      <c r="AG92" s="4" t="s">
        <v>245</v>
      </c>
      <c r="AH92" t="s">
        <v>37</v>
      </c>
      <c r="AI92" t="s">
        <v>37</v>
      </c>
      <c r="AJ92" t="s">
        <v>37</v>
      </c>
      <c r="AK92" t="s">
        <v>37</v>
      </c>
      <c r="AL92" t="s">
        <v>37</v>
      </c>
    </row>
    <row r="93" spans="1:38">
      <c r="A93" t="s">
        <v>303</v>
      </c>
      <c r="B93" t="s">
        <v>304</v>
      </c>
      <c r="C93" t="s">
        <v>305</v>
      </c>
      <c r="D93">
        <v>5</v>
      </c>
      <c r="E93">
        <v>0</v>
      </c>
      <c r="F93">
        <v>5</v>
      </c>
      <c r="G93">
        <v>8</v>
      </c>
      <c r="H93">
        <v>6.8</v>
      </c>
      <c r="I93">
        <v>4</v>
      </c>
      <c r="J93">
        <v>0</v>
      </c>
      <c r="K93">
        <v>19</v>
      </c>
      <c r="L93">
        <v>11</v>
      </c>
      <c r="M93">
        <v>4.5</v>
      </c>
      <c r="N93">
        <v>12.4</v>
      </c>
      <c r="O93">
        <v>39.5</v>
      </c>
      <c r="P93">
        <v>12</v>
      </c>
      <c r="Q93">
        <v>42</v>
      </c>
      <c r="R93">
        <v>10</v>
      </c>
      <c r="S93">
        <v>4</v>
      </c>
      <c r="T93">
        <v>4</v>
      </c>
      <c r="U93">
        <v>7</v>
      </c>
      <c r="V93">
        <v>10</v>
      </c>
      <c r="W93">
        <v>4</v>
      </c>
      <c r="X93">
        <v>6.5</v>
      </c>
      <c r="Y93">
        <v>13</v>
      </c>
      <c r="Z93">
        <f t="shared" si="7"/>
        <v>52</v>
      </c>
      <c r="AA93">
        <f t="shared" si="8"/>
        <v>25</v>
      </c>
      <c r="AB93">
        <f t="shared" si="9"/>
        <v>23.5</v>
      </c>
      <c r="AC93">
        <f t="shared" si="10"/>
        <v>127.2</v>
      </c>
      <c r="AD93">
        <f t="shared" si="11"/>
        <v>48.5</v>
      </c>
      <c r="AE93">
        <f t="shared" si="12"/>
        <v>100.5</v>
      </c>
      <c r="AF93">
        <f t="shared" si="13"/>
        <v>227.7</v>
      </c>
      <c r="AG93" s="4" t="s">
        <v>245</v>
      </c>
      <c r="AH93" t="s">
        <v>37</v>
      </c>
      <c r="AI93" t="s">
        <v>37</v>
      </c>
      <c r="AJ93" t="s">
        <v>37</v>
      </c>
      <c r="AK93" t="s">
        <v>37</v>
      </c>
      <c r="AL93" t="s">
        <v>37</v>
      </c>
    </row>
    <row r="94" spans="1:38">
      <c r="A94" t="s">
        <v>306</v>
      </c>
      <c r="B94" t="s">
        <v>307</v>
      </c>
      <c r="C94" t="s">
        <v>308</v>
      </c>
      <c r="D94">
        <v>5</v>
      </c>
      <c r="E94">
        <v>0</v>
      </c>
      <c r="F94">
        <v>5</v>
      </c>
      <c r="G94">
        <v>6</v>
      </c>
      <c r="H94">
        <v>12</v>
      </c>
      <c r="I94">
        <v>4</v>
      </c>
      <c r="J94">
        <v>5</v>
      </c>
      <c r="K94">
        <v>13</v>
      </c>
      <c r="L94">
        <v>2.8</v>
      </c>
      <c r="M94">
        <v>4.25</v>
      </c>
      <c r="N94">
        <v>15.5</v>
      </c>
      <c r="O94">
        <v>26</v>
      </c>
      <c r="P94">
        <v>3</v>
      </c>
      <c r="Q94">
        <v>45</v>
      </c>
      <c r="R94">
        <v>19</v>
      </c>
      <c r="S94">
        <v>0</v>
      </c>
      <c r="T94">
        <v>4</v>
      </c>
      <c r="U94">
        <v>5</v>
      </c>
      <c r="V94">
        <v>8</v>
      </c>
      <c r="W94">
        <v>13</v>
      </c>
      <c r="X94">
        <v>14</v>
      </c>
      <c r="Y94">
        <v>18</v>
      </c>
      <c r="Z94">
        <f t="shared" si="7"/>
        <v>64</v>
      </c>
      <c r="AA94">
        <f t="shared" si="8"/>
        <v>17</v>
      </c>
      <c r="AB94">
        <f t="shared" si="9"/>
        <v>45</v>
      </c>
      <c r="AC94">
        <f t="shared" si="10"/>
        <v>101.55</v>
      </c>
      <c r="AD94">
        <f t="shared" si="11"/>
        <v>62</v>
      </c>
      <c r="AE94">
        <f t="shared" si="12"/>
        <v>126</v>
      </c>
      <c r="AF94">
        <f t="shared" si="13"/>
        <v>227.55</v>
      </c>
      <c r="AG94" s="4" t="s">
        <v>245</v>
      </c>
      <c r="AH94" t="s">
        <v>37</v>
      </c>
      <c r="AI94" t="s">
        <v>37</v>
      </c>
      <c r="AJ94" t="s">
        <v>37</v>
      </c>
      <c r="AK94" t="s">
        <v>37</v>
      </c>
      <c r="AL94" t="s">
        <v>37</v>
      </c>
    </row>
    <row r="95" spans="1:38">
      <c r="A95" t="s">
        <v>309</v>
      </c>
      <c r="B95" t="s">
        <v>310</v>
      </c>
      <c r="C95" t="s">
        <v>311</v>
      </c>
      <c r="D95">
        <v>4</v>
      </c>
      <c r="E95">
        <v>0</v>
      </c>
      <c r="F95">
        <v>5</v>
      </c>
      <c r="G95">
        <v>10</v>
      </c>
      <c r="H95">
        <v>7.3</v>
      </c>
      <c r="I95">
        <v>13</v>
      </c>
      <c r="J95">
        <v>6</v>
      </c>
      <c r="K95">
        <v>3</v>
      </c>
      <c r="L95">
        <v>14.9</v>
      </c>
      <c r="M95">
        <v>7</v>
      </c>
      <c r="N95">
        <v>29.2</v>
      </c>
      <c r="O95">
        <v>5</v>
      </c>
      <c r="P95">
        <v>5</v>
      </c>
      <c r="Q95">
        <v>36.4</v>
      </c>
      <c r="R95">
        <v>18.2</v>
      </c>
      <c r="S95">
        <v>1</v>
      </c>
      <c r="T95">
        <v>3</v>
      </c>
      <c r="U95">
        <v>7</v>
      </c>
      <c r="V95">
        <v>10</v>
      </c>
      <c r="W95">
        <v>12</v>
      </c>
      <c r="X95">
        <v>7.5</v>
      </c>
      <c r="Y95">
        <v>23</v>
      </c>
      <c r="Z95">
        <f t="shared" si="7"/>
        <v>54.599999999999994</v>
      </c>
      <c r="AA95">
        <f t="shared" si="8"/>
        <v>21</v>
      </c>
      <c r="AB95">
        <f t="shared" si="9"/>
        <v>42.5</v>
      </c>
      <c r="AC95">
        <f t="shared" si="10"/>
        <v>109.39999999999999</v>
      </c>
      <c r="AD95">
        <f t="shared" si="11"/>
        <v>63.5</v>
      </c>
      <c r="AE95">
        <f t="shared" si="12"/>
        <v>118.1</v>
      </c>
      <c r="AF95">
        <f t="shared" si="13"/>
        <v>227.5</v>
      </c>
      <c r="AG95" s="4" t="s">
        <v>245</v>
      </c>
      <c r="AH95" t="s">
        <v>37</v>
      </c>
      <c r="AI95" t="s">
        <v>37</v>
      </c>
      <c r="AJ95" t="s">
        <v>37</v>
      </c>
      <c r="AK95" t="s">
        <v>37</v>
      </c>
      <c r="AL95" t="s">
        <v>37</v>
      </c>
    </row>
    <row r="96" spans="1:38">
      <c r="A96" t="s">
        <v>312</v>
      </c>
      <c r="B96" t="s">
        <v>313</v>
      </c>
      <c r="C96" t="s">
        <v>314</v>
      </c>
      <c r="D96">
        <v>4.5999999999999996</v>
      </c>
      <c r="E96">
        <v>0</v>
      </c>
      <c r="F96">
        <v>5</v>
      </c>
      <c r="G96">
        <v>6</v>
      </c>
      <c r="H96">
        <v>8.8000000000000007</v>
      </c>
      <c r="I96">
        <v>4</v>
      </c>
      <c r="J96">
        <v>10</v>
      </c>
      <c r="K96">
        <v>2</v>
      </c>
      <c r="L96">
        <v>15.9</v>
      </c>
      <c r="M96">
        <v>1.5</v>
      </c>
      <c r="N96">
        <v>18</v>
      </c>
      <c r="O96">
        <v>38.5</v>
      </c>
      <c r="P96">
        <v>5</v>
      </c>
      <c r="Q96">
        <v>35</v>
      </c>
      <c r="R96">
        <v>14.7</v>
      </c>
      <c r="S96">
        <v>3.5</v>
      </c>
      <c r="T96">
        <v>5</v>
      </c>
      <c r="U96">
        <v>6</v>
      </c>
      <c r="V96">
        <v>2</v>
      </c>
      <c r="W96">
        <v>11</v>
      </c>
      <c r="X96">
        <v>16.5</v>
      </c>
      <c r="Y96">
        <v>11</v>
      </c>
      <c r="Z96">
        <f t="shared" si="7"/>
        <v>49.7</v>
      </c>
      <c r="AA96">
        <f t="shared" si="8"/>
        <v>16.5</v>
      </c>
      <c r="AB96">
        <f t="shared" si="9"/>
        <v>38.5</v>
      </c>
      <c r="AC96">
        <f t="shared" si="10"/>
        <v>119.3</v>
      </c>
      <c r="AD96">
        <f t="shared" si="11"/>
        <v>55</v>
      </c>
      <c r="AE96">
        <f t="shared" si="12"/>
        <v>104.7</v>
      </c>
      <c r="AF96">
        <f t="shared" si="13"/>
        <v>224</v>
      </c>
      <c r="AG96" s="4" t="s">
        <v>245</v>
      </c>
      <c r="AH96" t="s">
        <v>37</v>
      </c>
      <c r="AI96" t="s">
        <v>37</v>
      </c>
      <c r="AJ96" t="s">
        <v>37</v>
      </c>
      <c r="AK96" t="s">
        <v>37</v>
      </c>
      <c r="AL96" t="s">
        <v>37</v>
      </c>
    </row>
    <row r="97" spans="1:38">
      <c r="A97" t="s">
        <v>315</v>
      </c>
      <c r="B97" t="s">
        <v>316</v>
      </c>
      <c r="C97" t="s">
        <v>317</v>
      </c>
      <c r="D97">
        <v>4.8</v>
      </c>
      <c r="E97">
        <v>0</v>
      </c>
      <c r="F97">
        <v>5</v>
      </c>
      <c r="G97">
        <v>5</v>
      </c>
      <c r="H97">
        <v>9.8000000000000007</v>
      </c>
      <c r="I97">
        <v>7</v>
      </c>
      <c r="J97">
        <v>0</v>
      </c>
      <c r="K97">
        <v>19</v>
      </c>
      <c r="L97">
        <v>16.2</v>
      </c>
      <c r="M97">
        <v>2</v>
      </c>
      <c r="N97">
        <v>26.8</v>
      </c>
      <c r="O97">
        <v>22</v>
      </c>
      <c r="P97">
        <v>5.5</v>
      </c>
      <c r="Q97">
        <v>38.5</v>
      </c>
      <c r="R97">
        <v>10.199999999999999</v>
      </c>
      <c r="S97">
        <v>1</v>
      </c>
      <c r="T97">
        <v>4</v>
      </c>
      <c r="U97">
        <v>6</v>
      </c>
      <c r="V97">
        <v>6</v>
      </c>
      <c r="W97">
        <v>4</v>
      </c>
      <c r="X97">
        <v>6</v>
      </c>
      <c r="Y97">
        <v>24.5</v>
      </c>
      <c r="Z97">
        <f t="shared" si="7"/>
        <v>48.7</v>
      </c>
      <c r="AA97">
        <f t="shared" si="8"/>
        <v>17</v>
      </c>
      <c r="AB97">
        <f t="shared" si="9"/>
        <v>34.5</v>
      </c>
      <c r="AC97">
        <f t="shared" si="10"/>
        <v>123.1</v>
      </c>
      <c r="AD97">
        <f t="shared" si="11"/>
        <v>51.5</v>
      </c>
      <c r="AE97">
        <f t="shared" si="12"/>
        <v>100.2</v>
      </c>
      <c r="AF97">
        <f t="shared" si="13"/>
        <v>223.3</v>
      </c>
      <c r="AG97" s="4" t="s">
        <v>245</v>
      </c>
      <c r="AH97" t="s">
        <v>37</v>
      </c>
      <c r="AI97" t="s">
        <v>37</v>
      </c>
      <c r="AJ97" t="s">
        <v>37</v>
      </c>
      <c r="AK97" t="s">
        <v>37</v>
      </c>
      <c r="AL97" t="s">
        <v>37</v>
      </c>
    </row>
    <row r="98" spans="1:38">
      <c r="A98" t="s">
        <v>318</v>
      </c>
      <c r="B98" t="s">
        <v>319</v>
      </c>
      <c r="C98" t="s">
        <v>320</v>
      </c>
      <c r="D98">
        <v>5</v>
      </c>
      <c r="E98">
        <v>2.5</v>
      </c>
      <c r="F98">
        <v>5</v>
      </c>
      <c r="G98">
        <v>10</v>
      </c>
      <c r="H98">
        <v>8.8000000000000007</v>
      </c>
      <c r="I98">
        <v>3</v>
      </c>
      <c r="J98">
        <v>0</v>
      </c>
      <c r="K98">
        <v>19</v>
      </c>
      <c r="L98">
        <v>17.8</v>
      </c>
      <c r="M98">
        <v>4.5</v>
      </c>
      <c r="N98">
        <v>6</v>
      </c>
      <c r="O98">
        <v>38.5</v>
      </c>
      <c r="P98">
        <v>2</v>
      </c>
      <c r="Q98">
        <v>44</v>
      </c>
      <c r="R98">
        <v>23.5</v>
      </c>
      <c r="S98">
        <v>0</v>
      </c>
      <c r="T98">
        <v>0</v>
      </c>
      <c r="U98">
        <v>4</v>
      </c>
      <c r="V98">
        <v>1</v>
      </c>
      <c r="W98">
        <v>12</v>
      </c>
      <c r="X98">
        <v>5</v>
      </c>
      <c r="Y98">
        <v>10.5</v>
      </c>
      <c r="Z98">
        <f t="shared" si="7"/>
        <v>67.5</v>
      </c>
      <c r="AA98">
        <f t="shared" si="8"/>
        <v>5</v>
      </c>
      <c r="AB98">
        <f t="shared" si="9"/>
        <v>27.5</v>
      </c>
      <c r="AC98">
        <f t="shared" si="10"/>
        <v>122.1</v>
      </c>
      <c r="AD98">
        <f t="shared" si="11"/>
        <v>32.5</v>
      </c>
      <c r="AE98">
        <f t="shared" si="12"/>
        <v>100</v>
      </c>
      <c r="AF98">
        <f t="shared" si="13"/>
        <v>222.1</v>
      </c>
      <c r="AG98" s="4" t="s">
        <v>245</v>
      </c>
      <c r="AH98" t="s">
        <v>37</v>
      </c>
      <c r="AI98" t="s">
        <v>37</v>
      </c>
      <c r="AJ98" t="s">
        <v>37</v>
      </c>
      <c r="AK98" t="s">
        <v>37</v>
      </c>
      <c r="AL98" t="s">
        <v>37</v>
      </c>
    </row>
    <row r="99" spans="1:38">
      <c r="A99" t="s">
        <v>321</v>
      </c>
      <c r="B99" t="s">
        <v>322</v>
      </c>
      <c r="C99" t="s">
        <v>323</v>
      </c>
      <c r="D99">
        <v>4.8</v>
      </c>
      <c r="E99">
        <v>0</v>
      </c>
      <c r="F99">
        <v>4</v>
      </c>
      <c r="G99">
        <v>10</v>
      </c>
      <c r="H99">
        <v>7.8</v>
      </c>
      <c r="I99">
        <v>0</v>
      </c>
      <c r="J99">
        <v>0</v>
      </c>
      <c r="K99">
        <v>0</v>
      </c>
      <c r="L99">
        <v>16.399999999999999</v>
      </c>
      <c r="M99">
        <v>3</v>
      </c>
      <c r="N99">
        <v>25.5</v>
      </c>
      <c r="O99">
        <v>38</v>
      </c>
      <c r="P99">
        <v>3</v>
      </c>
      <c r="Q99">
        <v>38.5</v>
      </c>
      <c r="R99">
        <v>13.4</v>
      </c>
      <c r="S99">
        <v>4</v>
      </c>
      <c r="T99">
        <v>5</v>
      </c>
      <c r="U99">
        <v>5</v>
      </c>
      <c r="V99">
        <v>0</v>
      </c>
      <c r="W99">
        <v>14</v>
      </c>
      <c r="X99">
        <v>8</v>
      </c>
      <c r="Y99">
        <v>21</v>
      </c>
      <c r="Z99">
        <f t="shared" si="7"/>
        <v>51.9</v>
      </c>
      <c r="AA99">
        <f t="shared" si="8"/>
        <v>14</v>
      </c>
      <c r="AB99">
        <f t="shared" si="9"/>
        <v>43</v>
      </c>
      <c r="AC99">
        <f t="shared" si="10"/>
        <v>112.5</v>
      </c>
      <c r="AD99">
        <f t="shared" si="11"/>
        <v>57</v>
      </c>
      <c r="AE99">
        <f t="shared" si="12"/>
        <v>108.9</v>
      </c>
      <c r="AF99">
        <f t="shared" si="13"/>
        <v>221.4</v>
      </c>
      <c r="AG99" s="4" t="s">
        <v>245</v>
      </c>
      <c r="AH99" t="s">
        <v>37</v>
      </c>
      <c r="AI99" t="s">
        <v>37</v>
      </c>
      <c r="AJ99" t="s">
        <v>37</v>
      </c>
      <c r="AK99" t="s">
        <v>37</v>
      </c>
      <c r="AL99" t="s">
        <v>37</v>
      </c>
    </row>
    <row r="100" spans="1:38">
      <c r="A100" t="s">
        <v>324</v>
      </c>
      <c r="B100" t="s">
        <v>325</v>
      </c>
      <c r="C100" t="s">
        <v>326</v>
      </c>
      <c r="D100">
        <v>2</v>
      </c>
      <c r="E100">
        <v>5</v>
      </c>
      <c r="F100">
        <v>5</v>
      </c>
      <c r="G100">
        <v>10</v>
      </c>
      <c r="H100">
        <v>7.3</v>
      </c>
      <c r="I100">
        <v>0</v>
      </c>
      <c r="J100">
        <v>5</v>
      </c>
      <c r="K100">
        <v>15</v>
      </c>
      <c r="L100">
        <v>12.9</v>
      </c>
      <c r="M100">
        <v>7.5</v>
      </c>
      <c r="N100">
        <v>28.9</v>
      </c>
      <c r="O100">
        <v>5</v>
      </c>
      <c r="P100">
        <v>5</v>
      </c>
      <c r="Q100">
        <v>46</v>
      </c>
      <c r="R100">
        <v>13.1</v>
      </c>
      <c r="S100">
        <v>3</v>
      </c>
      <c r="T100">
        <v>2</v>
      </c>
      <c r="U100">
        <v>2</v>
      </c>
      <c r="V100">
        <v>10</v>
      </c>
      <c r="W100">
        <v>13</v>
      </c>
      <c r="X100">
        <v>5.5</v>
      </c>
      <c r="Y100">
        <v>18</v>
      </c>
      <c r="Z100">
        <f t="shared" si="7"/>
        <v>59.1</v>
      </c>
      <c r="AA100">
        <f t="shared" si="8"/>
        <v>17</v>
      </c>
      <c r="AB100">
        <f t="shared" si="9"/>
        <v>36.5</v>
      </c>
      <c r="AC100">
        <f t="shared" si="10"/>
        <v>108.6</v>
      </c>
      <c r="AD100">
        <f t="shared" si="11"/>
        <v>53.5</v>
      </c>
      <c r="AE100">
        <f t="shared" si="12"/>
        <v>112.6</v>
      </c>
      <c r="AF100">
        <f t="shared" si="13"/>
        <v>221.2</v>
      </c>
      <c r="AG100" s="4" t="s">
        <v>245</v>
      </c>
      <c r="AH100" t="s">
        <v>37</v>
      </c>
      <c r="AI100" t="s">
        <v>37</v>
      </c>
      <c r="AJ100" t="s">
        <v>37</v>
      </c>
      <c r="AK100" t="s">
        <v>37</v>
      </c>
      <c r="AL100">
        <v>-13.1</v>
      </c>
    </row>
    <row r="101" spans="1:38">
      <c r="A101" t="s">
        <v>327</v>
      </c>
      <c r="B101" t="s">
        <v>328</v>
      </c>
      <c r="C101" t="s">
        <v>329</v>
      </c>
      <c r="D101">
        <v>5</v>
      </c>
      <c r="E101">
        <v>0</v>
      </c>
      <c r="F101">
        <v>4</v>
      </c>
      <c r="G101">
        <v>5</v>
      </c>
      <c r="H101">
        <v>7.3</v>
      </c>
      <c r="I101">
        <v>8</v>
      </c>
      <c r="J101">
        <v>14</v>
      </c>
      <c r="K101">
        <v>0</v>
      </c>
      <c r="L101">
        <v>13.6</v>
      </c>
      <c r="M101">
        <v>3.5</v>
      </c>
      <c r="N101">
        <v>1</v>
      </c>
      <c r="O101">
        <v>18</v>
      </c>
      <c r="P101">
        <v>1</v>
      </c>
      <c r="Q101">
        <v>45.5</v>
      </c>
      <c r="R101">
        <v>14.5</v>
      </c>
      <c r="S101">
        <v>8</v>
      </c>
      <c r="T101">
        <v>4</v>
      </c>
      <c r="U101">
        <v>9</v>
      </c>
      <c r="V101">
        <v>10</v>
      </c>
      <c r="W101">
        <v>7</v>
      </c>
      <c r="X101">
        <v>17.5</v>
      </c>
      <c r="Y101">
        <v>21.5</v>
      </c>
      <c r="Z101">
        <f t="shared" si="7"/>
        <v>60</v>
      </c>
      <c r="AA101">
        <f t="shared" si="8"/>
        <v>31</v>
      </c>
      <c r="AB101">
        <f t="shared" si="9"/>
        <v>46</v>
      </c>
      <c r="AC101">
        <f t="shared" si="10"/>
        <v>80.400000000000006</v>
      </c>
      <c r="AD101">
        <f t="shared" si="11"/>
        <v>77</v>
      </c>
      <c r="AE101">
        <f t="shared" si="12"/>
        <v>137</v>
      </c>
      <c r="AF101">
        <f t="shared" si="13"/>
        <v>217.4</v>
      </c>
      <c r="AG101" s="4" t="s">
        <v>245</v>
      </c>
      <c r="AH101" t="s">
        <v>37</v>
      </c>
      <c r="AI101" t="s">
        <v>37</v>
      </c>
      <c r="AJ101" t="s">
        <v>37</v>
      </c>
      <c r="AK101" t="s">
        <v>37</v>
      </c>
      <c r="AL101" t="s">
        <v>37</v>
      </c>
    </row>
    <row r="102" spans="1:38">
      <c r="A102" t="s">
        <v>330</v>
      </c>
      <c r="B102" t="s">
        <v>331</v>
      </c>
      <c r="C102" t="s">
        <v>332</v>
      </c>
      <c r="D102">
        <v>1.3</v>
      </c>
      <c r="E102">
        <v>0</v>
      </c>
      <c r="F102">
        <v>5</v>
      </c>
      <c r="G102">
        <v>6</v>
      </c>
      <c r="H102">
        <v>1</v>
      </c>
      <c r="I102">
        <v>4</v>
      </c>
      <c r="J102">
        <v>9</v>
      </c>
      <c r="K102">
        <v>12.5</v>
      </c>
      <c r="L102">
        <v>14</v>
      </c>
      <c r="M102">
        <v>0</v>
      </c>
      <c r="N102">
        <v>7</v>
      </c>
      <c r="O102">
        <v>38</v>
      </c>
      <c r="P102">
        <v>23</v>
      </c>
      <c r="Q102">
        <v>44</v>
      </c>
      <c r="R102">
        <v>27.8</v>
      </c>
      <c r="S102">
        <v>0</v>
      </c>
      <c r="T102">
        <v>1</v>
      </c>
      <c r="U102">
        <v>2</v>
      </c>
      <c r="V102">
        <v>5</v>
      </c>
      <c r="W102">
        <v>3</v>
      </c>
      <c r="X102">
        <v>0</v>
      </c>
      <c r="Y102">
        <v>13.5</v>
      </c>
      <c r="Z102">
        <f t="shared" si="7"/>
        <v>71.8</v>
      </c>
      <c r="AA102">
        <f t="shared" si="8"/>
        <v>8</v>
      </c>
      <c r="AB102">
        <f t="shared" si="9"/>
        <v>16.5</v>
      </c>
      <c r="AC102">
        <f t="shared" si="10"/>
        <v>120.8</v>
      </c>
      <c r="AD102">
        <f t="shared" si="11"/>
        <v>24.5</v>
      </c>
      <c r="AE102">
        <f t="shared" si="12"/>
        <v>96.3</v>
      </c>
      <c r="AF102">
        <f t="shared" si="13"/>
        <v>217.1</v>
      </c>
      <c r="AG102" s="4" t="s">
        <v>245</v>
      </c>
      <c r="AH102" t="s">
        <v>37</v>
      </c>
      <c r="AI102" t="s">
        <v>37</v>
      </c>
      <c r="AJ102" t="s">
        <v>37</v>
      </c>
      <c r="AK102" t="s">
        <v>37</v>
      </c>
      <c r="AL102" t="s">
        <v>37</v>
      </c>
    </row>
    <row r="103" spans="1:38">
      <c r="A103" t="s">
        <v>333</v>
      </c>
      <c r="B103" t="s">
        <v>334</v>
      </c>
      <c r="C103" t="s">
        <v>335</v>
      </c>
      <c r="D103">
        <v>1</v>
      </c>
      <c r="E103">
        <v>0.5</v>
      </c>
      <c r="F103">
        <v>5</v>
      </c>
      <c r="G103">
        <v>7</v>
      </c>
      <c r="H103">
        <v>10.6</v>
      </c>
      <c r="I103">
        <v>6</v>
      </c>
      <c r="J103">
        <v>5</v>
      </c>
      <c r="K103">
        <v>3</v>
      </c>
      <c r="L103">
        <v>14.9</v>
      </c>
      <c r="M103">
        <v>5</v>
      </c>
      <c r="N103">
        <v>12.5</v>
      </c>
      <c r="O103">
        <v>37</v>
      </c>
      <c r="P103">
        <v>7</v>
      </c>
      <c r="Q103">
        <v>36</v>
      </c>
      <c r="R103">
        <v>13.7</v>
      </c>
      <c r="S103">
        <v>2</v>
      </c>
      <c r="T103">
        <v>4</v>
      </c>
      <c r="U103">
        <v>3</v>
      </c>
      <c r="V103">
        <v>1</v>
      </c>
      <c r="W103">
        <v>8</v>
      </c>
      <c r="X103">
        <v>12</v>
      </c>
      <c r="Y103">
        <v>20</v>
      </c>
      <c r="Z103">
        <f t="shared" si="7"/>
        <v>49.7</v>
      </c>
      <c r="AA103">
        <f t="shared" si="8"/>
        <v>10</v>
      </c>
      <c r="AB103">
        <f t="shared" si="9"/>
        <v>40</v>
      </c>
      <c r="AC103">
        <f t="shared" si="10"/>
        <v>114.5</v>
      </c>
      <c r="AD103">
        <f t="shared" si="11"/>
        <v>50</v>
      </c>
      <c r="AE103">
        <f t="shared" si="12"/>
        <v>99.7</v>
      </c>
      <c r="AF103">
        <f t="shared" si="13"/>
        <v>214.2</v>
      </c>
      <c r="AG103" s="4" t="s">
        <v>245</v>
      </c>
      <c r="AH103" t="s">
        <v>37</v>
      </c>
      <c r="AI103" t="s">
        <v>37</v>
      </c>
      <c r="AJ103" t="s">
        <v>37</v>
      </c>
      <c r="AK103" t="s">
        <v>37</v>
      </c>
      <c r="AL103" t="s">
        <v>37</v>
      </c>
    </row>
    <row r="104" spans="1:38">
      <c r="A104" t="s">
        <v>336</v>
      </c>
      <c r="B104" t="s">
        <v>337</v>
      </c>
      <c r="C104" t="s">
        <v>338</v>
      </c>
      <c r="D104">
        <v>5</v>
      </c>
      <c r="E104">
        <v>0</v>
      </c>
      <c r="F104">
        <v>5</v>
      </c>
      <c r="G104">
        <v>5</v>
      </c>
      <c r="H104">
        <v>12</v>
      </c>
      <c r="I104">
        <v>7</v>
      </c>
      <c r="J104">
        <v>10</v>
      </c>
      <c r="K104">
        <v>0</v>
      </c>
      <c r="L104">
        <v>2.2999999999999998</v>
      </c>
      <c r="M104">
        <v>4</v>
      </c>
      <c r="N104">
        <v>11.5</v>
      </c>
      <c r="O104">
        <v>22</v>
      </c>
      <c r="P104">
        <v>12</v>
      </c>
      <c r="Q104">
        <v>40</v>
      </c>
      <c r="R104">
        <v>22.8</v>
      </c>
      <c r="S104">
        <v>0</v>
      </c>
      <c r="T104">
        <v>1</v>
      </c>
      <c r="U104">
        <v>7</v>
      </c>
      <c r="V104">
        <v>4</v>
      </c>
      <c r="W104">
        <v>7</v>
      </c>
      <c r="X104">
        <v>15</v>
      </c>
      <c r="Y104">
        <v>21</v>
      </c>
      <c r="Z104">
        <f t="shared" si="7"/>
        <v>62.8</v>
      </c>
      <c r="AA104">
        <f t="shared" si="8"/>
        <v>12</v>
      </c>
      <c r="AB104">
        <f t="shared" si="9"/>
        <v>43</v>
      </c>
      <c r="AC104">
        <f t="shared" si="10"/>
        <v>95.8</v>
      </c>
      <c r="AD104">
        <f t="shared" si="11"/>
        <v>55</v>
      </c>
      <c r="AE104">
        <f t="shared" si="12"/>
        <v>117.8</v>
      </c>
      <c r="AF104">
        <f t="shared" si="13"/>
        <v>213.6</v>
      </c>
      <c r="AG104" s="4" t="s">
        <v>245</v>
      </c>
      <c r="AH104" t="s">
        <v>37</v>
      </c>
      <c r="AI104" t="s">
        <v>37</v>
      </c>
      <c r="AJ104" t="s">
        <v>37</v>
      </c>
      <c r="AK104" t="s">
        <v>37</v>
      </c>
      <c r="AL104" t="s">
        <v>37</v>
      </c>
    </row>
    <row r="105" spans="1:38">
      <c r="A105" t="s">
        <v>339</v>
      </c>
      <c r="B105" t="s">
        <v>340</v>
      </c>
      <c r="C105" t="s">
        <v>341</v>
      </c>
      <c r="D105">
        <v>5</v>
      </c>
      <c r="E105">
        <v>0</v>
      </c>
      <c r="F105">
        <v>5</v>
      </c>
      <c r="G105">
        <v>4</v>
      </c>
      <c r="H105">
        <v>9.5</v>
      </c>
      <c r="I105">
        <v>4</v>
      </c>
      <c r="J105">
        <v>0</v>
      </c>
      <c r="K105">
        <v>5</v>
      </c>
      <c r="L105">
        <v>14.8</v>
      </c>
      <c r="M105">
        <v>2.5</v>
      </c>
      <c r="N105">
        <v>23</v>
      </c>
      <c r="O105">
        <v>37</v>
      </c>
      <c r="P105">
        <v>5</v>
      </c>
      <c r="Q105">
        <v>43</v>
      </c>
      <c r="R105">
        <v>8.5</v>
      </c>
      <c r="S105">
        <v>0</v>
      </c>
      <c r="T105">
        <v>2</v>
      </c>
      <c r="U105">
        <v>5</v>
      </c>
      <c r="V105">
        <v>5</v>
      </c>
      <c r="W105">
        <v>11</v>
      </c>
      <c r="X105">
        <v>9</v>
      </c>
      <c r="Y105">
        <v>14</v>
      </c>
      <c r="Z105">
        <f t="shared" si="7"/>
        <v>51.5</v>
      </c>
      <c r="AA105">
        <f t="shared" si="8"/>
        <v>12</v>
      </c>
      <c r="AB105">
        <f t="shared" si="9"/>
        <v>34</v>
      </c>
      <c r="AC105">
        <f t="shared" si="10"/>
        <v>114.8</v>
      </c>
      <c r="AD105">
        <f t="shared" si="11"/>
        <v>46</v>
      </c>
      <c r="AE105">
        <f t="shared" si="12"/>
        <v>97.5</v>
      </c>
      <c r="AF105">
        <f t="shared" si="13"/>
        <v>212.3</v>
      </c>
      <c r="AG105" s="4" t="s">
        <v>245</v>
      </c>
      <c r="AH105" t="s">
        <v>37</v>
      </c>
      <c r="AI105" t="s">
        <v>37</v>
      </c>
      <c r="AJ105" t="s">
        <v>37</v>
      </c>
      <c r="AK105" t="s">
        <v>37</v>
      </c>
      <c r="AL105" t="s">
        <v>37</v>
      </c>
    </row>
    <row r="106" spans="1:38">
      <c r="A106" t="s">
        <v>342</v>
      </c>
      <c r="B106" t="s">
        <v>343</v>
      </c>
      <c r="C106" t="s">
        <v>344</v>
      </c>
      <c r="D106">
        <v>5</v>
      </c>
      <c r="E106">
        <v>1</v>
      </c>
      <c r="F106">
        <v>5</v>
      </c>
      <c r="G106">
        <v>10</v>
      </c>
      <c r="H106">
        <v>12</v>
      </c>
      <c r="I106">
        <v>0</v>
      </c>
      <c r="J106">
        <v>14</v>
      </c>
      <c r="K106">
        <v>1</v>
      </c>
      <c r="L106">
        <v>9.9</v>
      </c>
      <c r="M106">
        <v>1</v>
      </c>
      <c r="N106">
        <v>25.4</v>
      </c>
      <c r="O106">
        <v>21</v>
      </c>
      <c r="P106">
        <v>1</v>
      </c>
      <c r="Q106">
        <v>24.5</v>
      </c>
      <c r="R106">
        <v>24</v>
      </c>
      <c r="S106">
        <v>2</v>
      </c>
      <c r="T106">
        <v>3</v>
      </c>
      <c r="U106">
        <v>6</v>
      </c>
      <c r="V106">
        <v>9</v>
      </c>
      <c r="W106">
        <v>6</v>
      </c>
      <c r="X106">
        <v>8.75</v>
      </c>
      <c r="Y106">
        <v>22</v>
      </c>
      <c r="Z106">
        <f t="shared" si="7"/>
        <v>48.5</v>
      </c>
      <c r="AA106">
        <f t="shared" si="8"/>
        <v>20</v>
      </c>
      <c r="AB106">
        <f t="shared" si="9"/>
        <v>36.75</v>
      </c>
      <c r="AC106">
        <f t="shared" si="10"/>
        <v>106.3</v>
      </c>
      <c r="AD106">
        <f t="shared" si="11"/>
        <v>56.75</v>
      </c>
      <c r="AE106">
        <f t="shared" si="12"/>
        <v>105.25</v>
      </c>
      <c r="AF106">
        <f t="shared" si="13"/>
        <v>211.55</v>
      </c>
      <c r="AG106" s="4" t="s">
        <v>245</v>
      </c>
      <c r="AH106" t="s">
        <v>37</v>
      </c>
      <c r="AI106" t="s">
        <v>37</v>
      </c>
      <c r="AJ106" t="s">
        <v>37</v>
      </c>
      <c r="AK106" t="s">
        <v>37</v>
      </c>
      <c r="AL106" t="s">
        <v>37</v>
      </c>
    </row>
    <row r="107" spans="1:38">
      <c r="A107" t="s">
        <v>345</v>
      </c>
      <c r="B107" t="s">
        <v>346</v>
      </c>
      <c r="C107" t="s">
        <v>347</v>
      </c>
      <c r="D107">
        <v>5</v>
      </c>
      <c r="E107">
        <v>0</v>
      </c>
      <c r="F107">
        <v>3</v>
      </c>
      <c r="G107">
        <v>5</v>
      </c>
      <c r="H107">
        <v>9.8000000000000007</v>
      </c>
      <c r="I107">
        <v>7</v>
      </c>
      <c r="J107">
        <v>0</v>
      </c>
      <c r="K107">
        <v>4</v>
      </c>
      <c r="L107">
        <v>16.3</v>
      </c>
      <c r="M107">
        <v>4.5</v>
      </c>
      <c r="N107">
        <v>16.899999999999999</v>
      </c>
      <c r="O107">
        <v>39</v>
      </c>
      <c r="P107">
        <v>4</v>
      </c>
      <c r="Q107">
        <v>35</v>
      </c>
      <c r="R107">
        <v>7.5</v>
      </c>
      <c r="S107">
        <v>3</v>
      </c>
      <c r="T107">
        <v>2</v>
      </c>
      <c r="U107">
        <v>8</v>
      </c>
      <c r="V107">
        <v>8</v>
      </c>
      <c r="W107">
        <v>5</v>
      </c>
      <c r="X107">
        <v>5.5</v>
      </c>
      <c r="Y107">
        <v>23</v>
      </c>
      <c r="Z107">
        <f t="shared" si="7"/>
        <v>42.5</v>
      </c>
      <c r="AA107">
        <f t="shared" si="8"/>
        <v>21</v>
      </c>
      <c r="AB107">
        <f t="shared" si="9"/>
        <v>33.5</v>
      </c>
      <c r="AC107">
        <f t="shared" si="10"/>
        <v>114.5</v>
      </c>
      <c r="AD107">
        <f t="shared" si="11"/>
        <v>54.5</v>
      </c>
      <c r="AE107">
        <f t="shared" si="12"/>
        <v>97</v>
      </c>
      <c r="AF107">
        <f t="shared" si="13"/>
        <v>211.5</v>
      </c>
      <c r="AG107" s="4" t="s">
        <v>245</v>
      </c>
      <c r="AH107" t="s">
        <v>37</v>
      </c>
      <c r="AI107" t="s">
        <v>37</v>
      </c>
      <c r="AJ107" t="s">
        <v>37</v>
      </c>
      <c r="AK107" t="s">
        <v>37</v>
      </c>
      <c r="AL107" t="s">
        <v>37</v>
      </c>
    </row>
    <row r="108" spans="1:38">
      <c r="A108" t="s">
        <v>348</v>
      </c>
      <c r="B108" t="s">
        <v>349</v>
      </c>
      <c r="C108" t="s">
        <v>350</v>
      </c>
      <c r="D108">
        <v>5</v>
      </c>
      <c r="E108">
        <v>5</v>
      </c>
      <c r="F108">
        <v>5</v>
      </c>
      <c r="G108">
        <v>10</v>
      </c>
      <c r="H108">
        <v>5.8</v>
      </c>
      <c r="I108">
        <v>4</v>
      </c>
      <c r="J108">
        <v>0</v>
      </c>
      <c r="K108">
        <v>15</v>
      </c>
      <c r="L108">
        <v>17</v>
      </c>
      <c r="M108">
        <v>11</v>
      </c>
      <c r="N108">
        <v>23.3</v>
      </c>
      <c r="O108">
        <v>15</v>
      </c>
      <c r="P108">
        <v>2</v>
      </c>
      <c r="Q108">
        <v>28.5</v>
      </c>
      <c r="R108">
        <v>13.2</v>
      </c>
      <c r="S108">
        <v>1</v>
      </c>
      <c r="T108">
        <v>1</v>
      </c>
      <c r="U108">
        <v>4</v>
      </c>
      <c r="V108">
        <v>10</v>
      </c>
      <c r="W108">
        <v>7</v>
      </c>
      <c r="X108">
        <v>4</v>
      </c>
      <c r="Y108">
        <v>23</v>
      </c>
      <c r="Z108">
        <f t="shared" si="7"/>
        <v>41.7</v>
      </c>
      <c r="AA108">
        <f t="shared" si="8"/>
        <v>16</v>
      </c>
      <c r="AB108">
        <f t="shared" si="9"/>
        <v>34</v>
      </c>
      <c r="AC108">
        <f t="shared" si="10"/>
        <v>118.1</v>
      </c>
      <c r="AD108">
        <f t="shared" si="11"/>
        <v>50</v>
      </c>
      <c r="AE108">
        <f t="shared" si="12"/>
        <v>91.7</v>
      </c>
      <c r="AF108">
        <f t="shared" si="13"/>
        <v>209.8</v>
      </c>
      <c r="AG108" s="4" t="s">
        <v>245</v>
      </c>
      <c r="AH108" t="s">
        <v>37</v>
      </c>
      <c r="AI108" t="s">
        <v>37</v>
      </c>
      <c r="AJ108" t="s">
        <v>37</v>
      </c>
      <c r="AK108" t="s">
        <v>37</v>
      </c>
      <c r="AL108" t="s">
        <v>37</v>
      </c>
    </row>
    <row r="109" spans="1:38">
      <c r="A109" t="s">
        <v>351</v>
      </c>
      <c r="B109" t="s">
        <v>352</v>
      </c>
      <c r="C109" t="s">
        <v>353</v>
      </c>
      <c r="D109">
        <v>5</v>
      </c>
      <c r="E109">
        <v>0</v>
      </c>
      <c r="F109">
        <v>5</v>
      </c>
      <c r="G109">
        <v>1</v>
      </c>
      <c r="H109">
        <v>4.8</v>
      </c>
      <c r="I109">
        <v>3</v>
      </c>
      <c r="J109">
        <v>11.4</v>
      </c>
      <c r="K109">
        <v>5</v>
      </c>
      <c r="L109">
        <v>4.7</v>
      </c>
      <c r="M109">
        <v>5.5</v>
      </c>
      <c r="N109">
        <v>12.9</v>
      </c>
      <c r="O109">
        <v>29</v>
      </c>
      <c r="P109">
        <v>6</v>
      </c>
      <c r="Q109">
        <v>40</v>
      </c>
      <c r="R109">
        <v>11.7</v>
      </c>
      <c r="S109">
        <v>0</v>
      </c>
      <c r="T109">
        <v>3</v>
      </c>
      <c r="U109">
        <v>7</v>
      </c>
      <c r="V109">
        <v>9</v>
      </c>
      <c r="W109">
        <v>10.8</v>
      </c>
      <c r="X109">
        <v>16.5</v>
      </c>
      <c r="Y109">
        <v>18</v>
      </c>
      <c r="Z109">
        <f t="shared" si="7"/>
        <v>51.7</v>
      </c>
      <c r="AA109">
        <f t="shared" si="8"/>
        <v>19</v>
      </c>
      <c r="AB109">
        <f t="shared" si="9"/>
        <v>45.3</v>
      </c>
      <c r="AC109">
        <f t="shared" si="10"/>
        <v>93.300000000000011</v>
      </c>
      <c r="AD109">
        <f t="shared" si="11"/>
        <v>64.3</v>
      </c>
      <c r="AE109">
        <f t="shared" si="12"/>
        <v>116</v>
      </c>
      <c r="AF109">
        <f t="shared" si="13"/>
        <v>209.3</v>
      </c>
      <c r="AG109" s="4" t="s">
        <v>245</v>
      </c>
      <c r="AH109" t="s">
        <v>37</v>
      </c>
      <c r="AI109" t="s">
        <v>37</v>
      </c>
      <c r="AJ109" t="s">
        <v>37</v>
      </c>
      <c r="AK109" t="s">
        <v>37</v>
      </c>
      <c r="AL109" t="s">
        <v>37</v>
      </c>
    </row>
    <row r="110" spans="1:38">
      <c r="A110" t="s">
        <v>354</v>
      </c>
      <c r="B110" t="s">
        <v>355</v>
      </c>
      <c r="C110" t="s">
        <v>356</v>
      </c>
      <c r="D110">
        <v>0</v>
      </c>
      <c r="E110">
        <v>0</v>
      </c>
      <c r="F110">
        <v>4.5</v>
      </c>
      <c r="G110">
        <v>8</v>
      </c>
      <c r="H110">
        <v>1.8</v>
      </c>
      <c r="I110">
        <v>12</v>
      </c>
      <c r="J110">
        <v>0</v>
      </c>
      <c r="K110">
        <v>0</v>
      </c>
      <c r="L110">
        <v>0</v>
      </c>
      <c r="M110">
        <v>4.5</v>
      </c>
      <c r="N110">
        <v>22.5</v>
      </c>
      <c r="O110">
        <v>39</v>
      </c>
      <c r="P110">
        <v>37</v>
      </c>
      <c r="Q110">
        <v>7.5</v>
      </c>
      <c r="R110">
        <v>29</v>
      </c>
      <c r="S110">
        <v>2</v>
      </c>
      <c r="T110">
        <v>2</v>
      </c>
      <c r="U110">
        <v>5</v>
      </c>
      <c r="V110">
        <v>2</v>
      </c>
      <c r="W110">
        <v>6</v>
      </c>
      <c r="X110">
        <v>3.5</v>
      </c>
      <c r="Y110">
        <v>22</v>
      </c>
      <c r="Z110">
        <f t="shared" si="7"/>
        <v>36.5</v>
      </c>
      <c r="AA110">
        <f t="shared" si="8"/>
        <v>11</v>
      </c>
      <c r="AB110">
        <f t="shared" si="9"/>
        <v>31.5</v>
      </c>
      <c r="AC110">
        <f t="shared" si="10"/>
        <v>129.30000000000001</v>
      </c>
      <c r="AD110">
        <f t="shared" si="11"/>
        <v>42.5</v>
      </c>
      <c r="AE110">
        <f t="shared" si="12"/>
        <v>79</v>
      </c>
      <c r="AF110">
        <f t="shared" si="13"/>
        <v>208.3</v>
      </c>
      <c r="AG110" s="4" t="s">
        <v>245</v>
      </c>
      <c r="AH110" t="s">
        <v>37</v>
      </c>
      <c r="AI110" t="s">
        <v>37</v>
      </c>
      <c r="AJ110" t="s">
        <v>37</v>
      </c>
      <c r="AK110" t="s">
        <v>37</v>
      </c>
      <c r="AL110" t="s">
        <v>37</v>
      </c>
    </row>
    <row r="111" spans="1:38">
      <c r="A111" t="s">
        <v>357</v>
      </c>
      <c r="B111" t="s">
        <v>358</v>
      </c>
      <c r="C111" t="s">
        <v>359</v>
      </c>
      <c r="D111">
        <v>5</v>
      </c>
      <c r="E111">
        <v>0</v>
      </c>
      <c r="F111">
        <v>3.8</v>
      </c>
      <c r="G111">
        <v>10</v>
      </c>
      <c r="H111">
        <v>1.8</v>
      </c>
      <c r="I111">
        <v>7</v>
      </c>
      <c r="J111">
        <v>0</v>
      </c>
      <c r="K111">
        <v>2</v>
      </c>
      <c r="L111">
        <v>3</v>
      </c>
      <c r="M111">
        <v>6</v>
      </c>
      <c r="N111">
        <v>22.5</v>
      </c>
      <c r="O111">
        <v>8</v>
      </c>
      <c r="P111">
        <v>7</v>
      </c>
      <c r="Q111">
        <v>50</v>
      </c>
      <c r="R111">
        <v>22</v>
      </c>
      <c r="S111">
        <v>2</v>
      </c>
      <c r="T111">
        <v>4</v>
      </c>
      <c r="U111">
        <v>6</v>
      </c>
      <c r="V111">
        <v>6</v>
      </c>
      <c r="W111">
        <v>8</v>
      </c>
      <c r="X111">
        <v>13.5</v>
      </c>
      <c r="Y111">
        <v>19.5</v>
      </c>
      <c r="Z111">
        <f t="shared" si="7"/>
        <v>72</v>
      </c>
      <c r="AA111">
        <f t="shared" si="8"/>
        <v>18</v>
      </c>
      <c r="AB111">
        <f t="shared" si="9"/>
        <v>41</v>
      </c>
      <c r="AC111">
        <f t="shared" si="10"/>
        <v>76.099999999999994</v>
      </c>
      <c r="AD111">
        <f t="shared" si="11"/>
        <v>59</v>
      </c>
      <c r="AE111">
        <f t="shared" si="12"/>
        <v>131</v>
      </c>
      <c r="AF111">
        <f t="shared" si="13"/>
        <v>207.1</v>
      </c>
      <c r="AG111" s="4" t="s">
        <v>245</v>
      </c>
      <c r="AH111" t="s">
        <v>37</v>
      </c>
      <c r="AI111" t="s">
        <v>37</v>
      </c>
      <c r="AJ111" t="s">
        <v>37</v>
      </c>
      <c r="AK111" t="s">
        <v>37</v>
      </c>
      <c r="AL111" t="s">
        <v>37</v>
      </c>
    </row>
    <row r="112" spans="1:38">
      <c r="A112" t="s">
        <v>360</v>
      </c>
      <c r="B112" t="s">
        <v>361</v>
      </c>
      <c r="C112" t="s">
        <v>362</v>
      </c>
      <c r="D112">
        <v>4.8</v>
      </c>
      <c r="E112">
        <v>0</v>
      </c>
      <c r="F112">
        <v>5</v>
      </c>
      <c r="G112">
        <v>4</v>
      </c>
      <c r="H112">
        <v>10</v>
      </c>
      <c r="I112">
        <v>3</v>
      </c>
      <c r="J112">
        <v>5</v>
      </c>
      <c r="K112">
        <v>6</v>
      </c>
      <c r="L112">
        <v>7</v>
      </c>
      <c r="M112">
        <v>6</v>
      </c>
      <c r="N112">
        <v>22.8</v>
      </c>
      <c r="O112">
        <v>23</v>
      </c>
      <c r="P112">
        <v>4</v>
      </c>
      <c r="Q112">
        <v>50</v>
      </c>
      <c r="R112">
        <v>9.5</v>
      </c>
      <c r="S112">
        <v>0</v>
      </c>
      <c r="T112">
        <v>0</v>
      </c>
      <c r="U112">
        <v>3</v>
      </c>
      <c r="V112">
        <v>2</v>
      </c>
      <c r="W112">
        <v>14</v>
      </c>
      <c r="X112">
        <v>15</v>
      </c>
      <c r="Y112">
        <v>12</v>
      </c>
      <c r="Z112">
        <f t="shared" si="7"/>
        <v>59.5</v>
      </c>
      <c r="AA112">
        <f t="shared" si="8"/>
        <v>5</v>
      </c>
      <c r="AB112">
        <f t="shared" si="9"/>
        <v>41</v>
      </c>
      <c r="AC112">
        <f t="shared" si="10"/>
        <v>100.6</v>
      </c>
      <c r="AD112">
        <f t="shared" si="11"/>
        <v>46</v>
      </c>
      <c r="AE112">
        <f t="shared" si="12"/>
        <v>105.5</v>
      </c>
      <c r="AF112">
        <f t="shared" si="13"/>
        <v>206.1</v>
      </c>
      <c r="AG112" s="4" t="s">
        <v>245</v>
      </c>
      <c r="AH112" t="s">
        <v>37</v>
      </c>
      <c r="AI112" t="s">
        <v>37</v>
      </c>
      <c r="AJ112" t="s">
        <v>37</v>
      </c>
      <c r="AK112" t="s">
        <v>37</v>
      </c>
      <c r="AL112" t="s">
        <v>37</v>
      </c>
    </row>
    <row r="113" spans="1:38">
      <c r="A113" t="s">
        <v>363</v>
      </c>
      <c r="B113" t="s">
        <v>364</v>
      </c>
      <c r="C113" t="s">
        <v>365</v>
      </c>
      <c r="D113">
        <v>5</v>
      </c>
      <c r="E113">
        <v>1</v>
      </c>
      <c r="F113">
        <v>5</v>
      </c>
      <c r="G113">
        <v>0</v>
      </c>
      <c r="H113">
        <v>10</v>
      </c>
      <c r="I113">
        <v>4</v>
      </c>
      <c r="J113">
        <v>8</v>
      </c>
      <c r="K113">
        <v>1</v>
      </c>
      <c r="L113">
        <v>8</v>
      </c>
      <c r="M113">
        <v>0</v>
      </c>
      <c r="N113">
        <v>19.399999999999999</v>
      </c>
      <c r="O113">
        <v>30</v>
      </c>
      <c r="P113">
        <v>26</v>
      </c>
      <c r="Q113">
        <v>37</v>
      </c>
      <c r="R113">
        <v>4.9000000000000004</v>
      </c>
      <c r="S113">
        <v>1</v>
      </c>
      <c r="T113">
        <v>2</v>
      </c>
      <c r="U113">
        <v>4</v>
      </c>
      <c r="V113">
        <v>2</v>
      </c>
      <c r="W113">
        <v>12.5</v>
      </c>
      <c r="X113">
        <v>11.5</v>
      </c>
      <c r="Y113">
        <v>12.5</v>
      </c>
      <c r="Z113">
        <f t="shared" si="7"/>
        <v>41.9</v>
      </c>
      <c r="AA113">
        <f t="shared" si="8"/>
        <v>9</v>
      </c>
      <c r="AB113">
        <f t="shared" si="9"/>
        <v>36.5</v>
      </c>
      <c r="AC113">
        <f t="shared" si="10"/>
        <v>117.4</v>
      </c>
      <c r="AD113">
        <f t="shared" si="11"/>
        <v>45.5</v>
      </c>
      <c r="AE113">
        <f t="shared" si="12"/>
        <v>87.4</v>
      </c>
      <c r="AF113">
        <f t="shared" si="13"/>
        <v>204.8</v>
      </c>
      <c r="AG113" s="4" t="s">
        <v>245</v>
      </c>
      <c r="AH113" t="s">
        <v>37</v>
      </c>
      <c r="AI113" t="s">
        <v>37</v>
      </c>
      <c r="AJ113" t="s">
        <v>37</v>
      </c>
      <c r="AK113" t="s">
        <v>37</v>
      </c>
      <c r="AL113" t="s">
        <v>37</v>
      </c>
    </row>
    <row r="114" spans="1:38">
      <c r="A114" t="s">
        <v>366</v>
      </c>
      <c r="B114" t="s">
        <v>367</v>
      </c>
      <c r="C114" t="s">
        <v>368</v>
      </c>
      <c r="D114">
        <v>5</v>
      </c>
      <c r="E114">
        <v>1</v>
      </c>
      <c r="F114">
        <v>5</v>
      </c>
      <c r="G114">
        <v>10</v>
      </c>
      <c r="H114">
        <v>6.8</v>
      </c>
      <c r="I114">
        <v>1</v>
      </c>
      <c r="J114">
        <v>0</v>
      </c>
      <c r="K114">
        <v>12</v>
      </c>
      <c r="L114">
        <v>8.6</v>
      </c>
      <c r="M114">
        <v>1</v>
      </c>
      <c r="N114">
        <v>18.399999999999999</v>
      </c>
      <c r="O114">
        <v>20</v>
      </c>
      <c r="P114">
        <v>2</v>
      </c>
      <c r="Q114">
        <v>45.5</v>
      </c>
      <c r="R114">
        <v>21</v>
      </c>
      <c r="S114">
        <v>0</v>
      </c>
      <c r="T114">
        <v>3</v>
      </c>
      <c r="U114">
        <v>8</v>
      </c>
      <c r="V114">
        <v>8</v>
      </c>
      <c r="W114">
        <v>11</v>
      </c>
      <c r="X114">
        <v>4.5</v>
      </c>
      <c r="Y114">
        <v>12.5</v>
      </c>
      <c r="Z114">
        <f t="shared" si="7"/>
        <v>66.5</v>
      </c>
      <c r="AA114">
        <f t="shared" si="8"/>
        <v>19</v>
      </c>
      <c r="AB114">
        <f t="shared" si="9"/>
        <v>28</v>
      </c>
      <c r="AC114">
        <f t="shared" si="10"/>
        <v>90.8</v>
      </c>
      <c r="AD114">
        <f t="shared" si="11"/>
        <v>47</v>
      </c>
      <c r="AE114">
        <f t="shared" si="12"/>
        <v>113.5</v>
      </c>
      <c r="AF114">
        <f t="shared" si="13"/>
        <v>204.3</v>
      </c>
      <c r="AG114" s="4" t="s">
        <v>245</v>
      </c>
      <c r="AH114" t="s">
        <v>37</v>
      </c>
      <c r="AI114" t="s">
        <v>37</v>
      </c>
      <c r="AJ114" t="s">
        <v>37</v>
      </c>
      <c r="AK114" t="s">
        <v>37</v>
      </c>
      <c r="AL114" t="s">
        <v>37</v>
      </c>
    </row>
    <row r="115" spans="1:38">
      <c r="A115" t="s">
        <v>369</v>
      </c>
      <c r="B115" t="s">
        <v>370</v>
      </c>
      <c r="C115" t="s">
        <v>371</v>
      </c>
      <c r="D115">
        <v>4.8</v>
      </c>
      <c r="E115">
        <v>0</v>
      </c>
      <c r="F115">
        <v>5</v>
      </c>
      <c r="G115">
        <v>5</v>
      </c>
      <c r="H115">
        <v>8.8000000000000007</v>
      </c>
      <c r="I115">
        <v>12.8</v>
      </c>
      <c r="J115">
        <v>0</v>
      </c>
      <c r="K115">
        <v>12</v>
      </c>
      <c r="L115">
        <v>16.899999999999999</v>
      </c>
      <c r="M115">
        <v>1.5</v>
      </c>
      <c r="N115">
        <v>0</v>
      </c>
      <c r="O115">
        <v>28</v>
      </c>
      <c r="P115">
        <v>0</v>
      </c>
      <c r="Q115">
        <v>34.799999999999997</v>
      </c>
      <c r="R115">
        <v>15.2</v>
      </c>
      <c r="S115">
        <v>1</v>
      </c>
      <c r="T115">
        <v>2</v>
      </c>
      <c r="U115">
        <v>9</v>
      </c>
      <c r="V115">
        <v>6</v>
      </c>
      <c r="W115">
        <v>9</v>
      </c>
      <c r="X115">
        <v>4.5</v>
      </c>
      <c r="Y115">
        <v>26.5</v>
      </c>
      <c r="Z115">
        <f t="shared" si="7"/>
        <v>50</v>
      </c>
      <c r="AA115">
        <f t="shared" si="8"/>
        <v>18</v>
      </c>
      <c r="AB115">
        <f t="shared" si="9"/>
        <v>40</v>
      </c>
      <c r="AC115">
        <f t="shared" si="10"/>
        <v>94.800000000000011</v>
      </c>
      <c r="AD115">
        <f t="shared" si="11"/>
        <v>58</v>
      </c>
      <c r="AE115">
        <f t="shared" si="12"/>
        <v>108</v>
      </c>
      <c r="AF115">
        <f t="shared" si="13"/>
        <v>202.8</v>
      </c>
      <c r="AG115" s="4" t="s">
        <v>245</v>
      </c>
      <c r="AH115" t="s">
        <v>37</v>
      </c>
      <c r="AI115" t="s">
        <v>37</v>
      </c>
      <c r="AJ115" t="s">
        <v>37</v>
      </c>
      <c r="AK115" t="s">
        <v>37</v>
      </c>
      <c r="AL115" t="s">
        <v>37</v>
      </c>
    </row>
    <row r="116" spans="1:38">
      <c r="A116" t="s">
        <v>372</v>
      </c>
      <c r="B116" t="s">
        <v>373</v>
      </c>
      <c r="C116" t="s">
        <v>374</v>
      </c>
      <c r="D116">
        <v>5</v>
      </c>
      <c r="E116">
        <v>0</v>
      </c>
      <c r="F116">
        <v>5</v>
      </c>
      <c r="G116">
        <v>5</v>
      </c>
      <c r="H116">
        <v>6.4</v>
      </c>
      <c r="I116">
        <v>0</v>
      </c>
      <c r="J116">
        <v>0</v>
      </c>
      <c r="K116">
        <v>2</v>
      </c>
      <c r="L116">
        <v>14.2</v>
      </c>
      <c r="M116">
        <v>0</v>
      </c>
      <c r="N116">
        <v>9.5</v>
      </c>
      <c r="O116">
        <v>32</v>
      </c>
      <c r="P116">
        <v>33</v>
      </c>
      <c r="Q116">
        <v>48</v>
      </c>
      <c r="R116">
        <v>15.9</v>
      </c>
      <c r="S116">
        <v>4</v>
      </c>
      <c r="T116">
        <v>3</v>
      </c>
      <c r="U116">
        <v>0</v>
      </c>
      <c r="V116">
        <v>2</v>
      </c>
      <c r="W116">
        <v>3</v>
      </c>
      <c r="X116">
        <v>1</v>
      </c>
      <c r="Y116">
        <v>11</v>
      </c>
      <c r="Z116">
        <f t="shared" si="7"/>
        <v>63.9</v>
      </c>
      <c r="AA116">
        <f t="shared" si="8"/>
        <v>9</v>
      </c>
      <c r="AB116">
        <f t="shared" si="9"/>
        <v>15</v>
      </c>
      <c r="AC116">
        <f t="shared" si="10"/>
        <v>112.1</v>
      </c>
      <c r="AD116">
        <f t="shared" si="11"/>
        <v>24</v>
      </c>
      <c r="AE116">
        <f t="shared" si="12"/>
        <v>87.9</v>
      </c>
      <c r="AF116">
        <f t="shared" si="13"/>
        <v>200</v>
      </c>
      <c r="AG116" s="4" t="s">
        <v>245</v>
      </c>
      <c r="AH116" t="s">
        <v>37</v>
      </c>
      <c r="AI116" t="s">
        <v>37</v>
      </c>
      <c r="AJ116" t="s">
        <v>37</v>
      </c>
      <c r="AK116" t="s">
        <v>37</v>
      </c>
      <c r="AL116" t="s">
        <v>37</v>
      </c>
    </row>
    <row r="117" spans="1:38">
      <c r="A117" t="s">
        <v>375</v>
      </c>
      <c r="B117" t="s">
        <v>376</v>
      </c>
      <c r="C117" t="s">
        <v>377</v>
      </c>
      <c r="D117">
        <v>5</v>
      </c>
      <c r="E117">
        <v>0</v>
      </c>
      <c r="F117">
        <v>5</v>
      </c>
      <c r="G117">
        <v>9</v>
      </c>
      <c r="H117">
        <v>1.4</v>
      </c>
      <c r="I117">
        <v>12.8</v>
      </c>
      <c r="J117">
        <v>0</v>
      </c>
      <c r="K117">
        <v>9</v>
      </c>
      <c r="L117">
        <v>15.8</v>
      </c>
      <c r="M117">
        <v>0</v>
      </c>
      <c r="N117">
        <v>9</v>
      </c>
      <c r="O117">
        <v>16</v>
      </c>
      <c r="P117">
        <v>0</v>
      </c>
      <c r="Q117">
        <v>42</v>
      </c>
      <c r="R117">
        <v>21</v>
      </c>
      <c r="S117">
        <v>4</v>
      </c>
      <c r="T117">
        <v>3</v>
      </c>
      <c r="U117">
        <v>6</v>
      </c>
      <c r="V117">
        <v>7</v>
      </c>
      <c r="W117">
        <v>5</v>
      </c>
      <c r="X117">
        <v>9</v>
      </c>
      <c r="Y117">
        <v>19</v>
      </c>
      <c r="Z117">
        <f t="shared" si="7"/>
        <v>63</v>
      </c>
      <c r="AA117">
        <f t="shared" si="8"/>
        <v>20</v>
      </c>
      <c r="AB117">
        <f t="shared" si="9"/>
        <v>33</v>
      </c>
      <c r="AC117">
        <f t="shared" si="10"/>
        <v>83</v>
      </c>
      <c r="AD117">
        <f t="shared" si="11"/>
        <v>53</v>
      </c>
      <c r="AE117">
        <f t="shared" si="12"/>
        <v>116</v>
      </c>
      <c r="AF117">
        <f t="shared" si="13"/>
        <v>199</v>
      </c>
      <c r="AG117" s="4" t="s">
        <v>245</v>
      </c>
      <c r="AH117" t="s">
        <v>37</v>
      </c>
      <c r="AI117" t="s">
        <v>37</v>
      </c>
      <c r="AJ117" t="s">
        <v>37</v>
      </c>
      <c r="AK117" t="s">
        <v>37</v>
      </c>
      <c r="AL117" t="s">
        <v>37</v>
      </c>
    </row>
    <row r="118" spans="1:38">
      <c r="A118" t="s">
        <v>378</v>
      </c>
      <c r="B118" t="s">
        <v>379</v>
      </c>
      <c r="C118" t="s">
        <v>320</v>
      </c>
      <c r="D118">
        <v>2.5</v>
      </c>
      <c r="E118">
        <v>0</v>
      </c>
      <c r="F118">
        <v>5</v>
      </c>
      <c r="G118">
        <v>8</v>
      </c>
      <c r="H118">
        <v>6.8</v>
      </c>
      <c r="I118">
        <v>4</v>
      </c>
      <c r="J118">
        <v>0</v>
      </c>
      <c r="K118">
        <v>0</v>
      </c>
      <c r="L118">
        <v>7.7</v>
      </c>
      <c r="M118">
        <v>4.5</v>
      </c>
      <c r="N118">
        <v>5.5</v>
      </c>
      <c r="O118">
        <v>24</v>
      </c>
      <c r="P118">
        <v>13.5</v>
      </c>
      <c r="Q118">
        <v>48</v>
      </c>
      <c r="R118">
        <v>23.5</v>
      </c>
      <c r="S118">
        <v>1</v>
      </c>
      <c r="T118">
        <v>1</v>
      </c>
      <c r="U118">
        <v>6</v>
      </c>
      <c r="V118">
        <v>3</v>
      </c>
      <c r="W118">
        <v>13</v>
      </c>
      <c r="X118">
        <v>4.5</v>
      </c>
      <c r="Y118">
        <v>17.5</v>
      </c>
      <c r="Z118">
        <f t="shared" si="7"/>
        <v>71.5</v>
      </c>
      <c r="AA118">
        <f t="shared" si="8"/>
        <v>11</v>
      </c>
      <c r="AB118">
        <f t="shared" si="9"/>
        <v>35</v>
      </c>
      <c r="AC118">
        <f t="shared" si="10"/>
        <v>81.5</v>
      </c>
      <c r="AD118">
        <f t="shared" si="11"/>
        <v>46</v>
      </c>
      <c r="AE118">
        <f t="shared" si="12"/>
        <v>117.5</v>
      </c>
      <c r="AF118">
        <f t="shared" si="13"/>
        <v>199</v>
      </c>
      <c r="AG118" s="4" t="s">
        <v>245</v>
      </c>
      <c r="AH118" t="s">
        <v>37</v>
      </c>
      <c r="AI118" t="s">
        <v>37</v>
      </c>
      <c r="AJ118" t="s">
        <v>37</v>
      </c>
      <c r="AK118" t="s">
        <v>37</v>
      </c>
      <c r="AL118" t="s">
        <v>37</v>
      </c>
    </row>
    <row r="119" spans="1:38">
      <c r="A119" t="s">
        <v>380</v>
      </c>
      <c r="B119" t="s">
        <v>381</v>
      </c>
      <c r="C119" t="s">
        <v>382</v>
      </c>
      <c r="D119">
        <v>3</v>
      </c>
      <c r="E119">
        <v>0</v>
      </c>
      <c r="F119">
        <v>3</v>
      </c>
      <c r="G119">
        <v>0</v>
      </c>
      <c r="H119">
        <v>2</v>
      </c>
      <c r="I119">
        <v>4</v>
      </c>
      <c r="J119">
        <v>2.5</v>
      </c>
      <c r="K119">
        <v>1</v>
      </c>
      <c r="L119">
        <v>13</v>
      </c>
      <c r="M119">
        <v>2.5</v>
      </c>
      <c r="N119">
        <v>17.5</v>
      </c>
      <c r="O119">
        <v>37</v>
      </c>
      <c r="P119">
        <v>8</v>
      </c>
      <c r="Q119">
        <v>42.5</v>
      </c>
      <c r="R119">
        <v>16.899999999999999</v>
      </c>
      <c r="S119">
        <v>3</v>
      </c>
      <c r="T119">
        <v>1</v>
      </c>
      <c r="U119">
        <v>8</v>
      </c>
      <c r="V119">
        <v>8</v>
      </c>
      <c r="W119">
        <v>11</v>
      </c>
      <c r="X119">
        <v>9.5</v>
      </c>
      <c r="Y119">
        <v>2.5</v>
      </c>
      <c r="Z119">
        <f t="shared" si="7"/>
        <v>59.4</v>
      </c>
      <c r="AA119">
        <f t="shared" si="8"/>
        <v>20</v>
      </c>
      <c r="AB119">
        <f t="shared" si="9"/>
        <v>23</v>
      </c>
      <c r="AC119">
        <f t="shared" si="10"/>
        <v>93.5</v>
      </c>
      <c r="AD119">
        <f t="shared" si="11"/>
        <v>43</v>
      </c>
      <c r="AE119">
        <f t="shared" si="12"/>
        <v>102.4</v>
      </c>
      <c r="AF119">
        <f t="shared" si="13"/>
        <v>195.9</v>
      </c>
      <c r="AG119" s="4" t="s">
        <v>245</v>
      </c>
      <c r="AH119" t="s">
        <v>37</v>
      </c>
      <c r="AI119" t="s">
        <v>37</v>
      </c>
      <c r="AJ119" t="s">
        <v>37</v>
      </c>
      <c r="AK119" t="s">
        <v>37</v>
      </c>
      <c r="AL119" t="s">
        <v>37</v>
      </c>
    </row>
    <row r="120" spans="1:38">
      <c r="A120" t="s">
        <v>383</v>
      </c>
      <c r="B120" t="s">
        <v>384</v>
      </c>
      <c r="C120" t="s">
        <v>385</v>
      </c>
      <c r="D120">
        <v>4.8</v>
      </c>
      <c r="E120">
        <v>0</v>
      </c>
      <c r="F120">
        <v>5</v>
      </c>
      <c r="G120">
        <v>5</v>
      </c>
      <c r="H120">
        <v>1.8</v>
      </c>
      <c r="I120">
        <v>4</v>
      </c>
      <c r="J120">
        <v>0</v>
      </c>
      <c r="K120">
        <v>15</v>
      </c>
      <c r="L120">
        <v>11.4</v>
      </c>
      <c r="M120">
        <v>2.5</v>
      </c>
      <c r="N120">
        <v>24.1</v>
      </c>
      <c r="O120">
        <v>4</v>
      </c>
      <c r="P120">
        <v>17</v>
      </c>
      <c r="Q120">
        <v>13</v>
      </c>
      <c r="R120">
        <v>21.5</v>
      </c>
      <c r="S120">
        <v>1</v>
      </c>
      <c r="T120">
        <v>1</v>
      </c>
      <c r="U120">
        <v>7</v>
      </c>
      <c r="V120">
        <v>10</v>
      </c>
      <c r="W120">
        <v>12</v>
      </c>
      <c r="X120">
        <v>17.5</v>
      </c>
      <c r="Y120">
        <v>16</v>
      </c>
      <c r="Z120">
        <f t="shared" si="7"/>
        <v>34.5</v>
      </c>
      <c r="AA120">
        <f t="shared" si="8"/>
        <v>19</v>
      </c>
      <c r="AB120">
        <f t="shared" si="9"/>
        <v>45.5</v>
      </c>
      <c r="AC120">
        <f t="shared" si="10"/>
        <v>94.6</v>
      </c>
      <c r="AD120">
        <f t="shared" si="11"/>
        <v>64.5</v>
      </c>
      <c r="AE120">
        <f t="shared" si="12"/>
        <v>99</v>
      </c>
      <c r="AF120">
        <f t="shared" si="13"/>
        <v>193.6</v>
      </c>
      <c r="AG120" s="4" t="s">
        <v>245</v>
      </c>
      <c r="AI120" t="s">
        <v>37</v>
      </c>
      <c r="AJ120" t="s">
        <v>37</v>
      </c>
      <c r="AK120">
        <v>-24.1</v>
      </c>
      <c r="AL120" t="s">
        <v>37</v>
      </c>
    </row>
    <row r="121" spans="1:38">
      <c r="A121" t="s">
        <v>386</v>
      </c>
      <c r="B121" t="s">
        <v>387</v>
      </c>
      <c r="C121" t="s">
        <v>388</v>
      </c>
      <c r="D121">
        <v>5</v>
      </c>
      <c r="E121">
        <v>0</v>
      </c>
      <c r="F121">
        <v>5</v>
      </c>
      <c r="G121">
        <v>9</v>
      </c>
      <c r="H121">
        <v>9.1999999999999993</v>
      </c>
      <c r="I121">
        <v>13</v>
      </c>
      <c r="J121">
        <v>0</v>
      </c>
      <c r="K121">
        <v>19</v>
      </c>
      <c r="L121">
        <v>12.7</v>
      </c>
      <c r="M121">
        <v>0</v>
      </c>
      <c r="N121">
        <v>15.2</v>
      </c>
      <c r="O121">
        <v>10</v>
      </c>
      <c r="P121">
        <v>10</v>
      </c>
      <c r="Q121">
        <v>43</v>
      </c>
      <c r="R121">
        <v>10</v>
      </c>
      <c r="S121">
        <v>2</v>
      </c>
      <c r="T121">
        <v>3</v>
      </c>
      <c r="U121">
        <v>3</v>
      </c>
      <c r="V121">
        <v>0</v>
      </c>
      <c r="W121">
        <v>4</v>
      </c>
      <c r="X121">
        <v>3.5</v>
      </c>
      <c r="Y121">
        <v>15</v>
      </c>
      <c r="Z121">
        <f t="shared" si="7"/>
        <v>53</v>
      </c>
      <c r="AA121">
        <f t="shared" si="8"/>
        <v>8</v>
      </c>
      <c r="AB121">
        <f t="shared" si="9"/>
        <v>22.5</v>
      </c>
      <c r="AC121">
        <f t="shared" si="10"/>
        <v>108.10000000000001</v>
      </c>
      <c r="AD121">
        <f t="shared" si="11"/>
        <v>30.5</v>
      </c>
      <c r="AE121">
        <f t="shared" si="12"/>
        <v>83.5</v>
      </c>
      <c r="AF121">
        <f t="shared" si="13"/>
        <v>191.60000000000002</v>
      </c>
      <c r="AG121" s="4" t="s">
        <v>245</v>
      </c>
      <c r="AI121" t="s">
        <v>37</v>
      </c>
      <c r="AJ121" t="s">
        <v>37</v>
      </c>
      <c r="AK121" t="s">
        <v>37</v>
      </c>
      <c r="AL121" t="s">
        <v>37</v>
      </c>
    </row>
    <row r="122" spans="1:38">
      <c r="A122" t="s">
        <v>389</v>
      </c>
      <c r="B122" t="s">
        <v>390</v>
      </c>
      <c r="C122" t="s">
        <v>152</v>
      </c>
      <c r="D122">
        <v>5</v>
      </c>
      <c r="E122">
        <v>0</v>
      </c>
      <c r="F122">
        <v>5</v>
      </c>
      <c r="G122">
        <v>10</v>
      </c>
      <c r="H122">
        <v>4</v>
      </c>
      <c r="I122">
        <v>4</v>
      </c>
      <c r="J122">
        <v>2.5</v>
      </c>
      <c r="K122">
        <v>19</v>
      </c>
      <c r="L122">
        <v>8.5</v>
      </c>
      <c r="M122">
        <v>6</v>
      </c>
      <c r="N122">
        <v>26.5</v>
      </c>
      <c r="O122">
        <v>6</v>
      </c>
      <c r="P122">
        <v>2</v>
      </c>
      <c r="Q122">
        <v>46</v>
      </c>
      <c r="R122">
        <v>4.7</v>
      </c>
      <c r="S122">
        <v>1</v>
      </c>
      <c r="T122">
        <v>2</v>
      </c>
      <c r="U122">
        <v>4</v>
      </c>
      <c r="V122">
        <v>1</v>
      </c>
      <c r="W122">
        <v>7</v>
      </c>
      <c r="X122">
        <v>14</v>
      </c>
      <c r="Y122">
        <v>13</v>
      </c>
      <c r="Z122">
        <f t="shared" si="7"/>
        <v>50.7</v>
      </c>
      <c r="AA122">
        <f t="shared" si="8"/>
        <v>8</v>
      </c>
      <c r="AB122">
        <f t="shared" si="9"/>
        <v>34</v>
      </c>
      <c r="AC122">
        <f t="shared" si="10"/>
        <v>98.5</v>
      </c>
      <c r="AD122">
        <f t="shared" si="11"/>
        <v>42</v>
      </c>
      <c r="AE122">
        <f t="shared" si="12"/>
        <v>92.7</v>
      </c>
      <c r="AF122">
        <f t="shared" si="13"/>
        <v>191.2</v>
      </c>
      <c r="AG122" s="4" t="s">
        <v>245</v>
      </c>
      <c r="AI122" t="s">
        <v>37</v>
      </c>
      <c r="AJ122" t="s">
        <v>37</v>
      </c>
      <c r="AK122" t="s">
        <v>37</v>
      </c>
      <c r="AL122" t="s">
        <v>37</v>
      </c>
    </row>
    <row r="123" spans="1:38">
      <c r="A123" t="s">
        <v>391</v>
      </c>
      <c r="B123" t="s">
        <v>392</v>
      </c>
      <c r="C123" t="s">
        <v>393</v>
      </c>
      <c r="D123">
        <v>4.8</v>
      </c>
      <c r="E123">
        <v>3</v>
      </c>
      <c r="F123">
        <v>5</v>
      </c>
      <c r="G123">
        <v>4</v>
      </c>
      <c r="H123">
        <v>3</v>
      </c>
      <c r="I123">
        <v>4</v>
      </c>
      <c r="J123">
        <v>0</v>
      </c>
      <c r="K123">
        <v>20</v>
      </c>
      <c r="L123">
        <v>13</v>
      </c>
      <c r="M123">
        <v>0</v>
      </c>
      <c r="N123">
        <v>24.4</v>
      </c>
      <c r="O123">
        <v>24</v>
      </c>
      <c r="P123">
        <v>23</v>
      </c>
      <c r="Q123">
        <v>13</v>
      </c>
      <c r="R123">
        <v>12.5</v>
      </c>
      <c r="S123">
        <v>4</v>
      </c>
      <c r="T123">
        <v>2</v>
      </c>
      <c r="U123">
        <v>3</v>
      </c>
      <c r="V123">
        <v>2</v>
      </c>
      <c r="W123">
        <v>4</v>
      </c>
      <c r="X123">
        <v>7</v>
      </c>
      <c r="Y123">
        <v>8</v>
      </c>
      <c r="Z123">
        <f t="shared" si="7"/>
        <v>25.5</v>
      </c>
      <c r="AA123">
        <f t="shared" si="8"/>
        <v>11</v>
      </c>
      <c r="AB123">
        <f t="shared" si="9"/>
        <v>19</v>
      </c>
      <c r="AC123">
        <f t="shared" si="10"/>
        <v>128.19999999999999</v>
      </c>
      <c r="AD123">
        <f t="shared" si="11"/>
        <v>30</v>
      </c>
      <c r="AE123">
        <f t="shared" si="12"/>
        <v>55.5</v>
      </c>
      <c r="AF123">
        <f t="shared" si="13"/>
        <v>183.7</v>
      </c>
      <c r="AG123" s="5" t="s">
        <v>394</v>
      </c>
      <c r="AH123" t="s">
        <v>37</v>
      </c>
      <c r="AI123" t="s">
        <v>37</v>
      </c>
      <c r="AJ123" t="s">
        <v>37</v>
      </c>
      <c r="AK123" t="s">
        <v>37</v>
      </c>
      <c r="AL123" t="s">
        <v>37</v>
      </c>
    </row>
    <row r="124" spans="1:38">
      <c r="A124" t="s">
        <v>395</v>
      </c>
      <c r="B124" t="s">
        <v>396</v>
      </c>
      <c r="C124" t="s">
        <v>397</v>
      </c>
      <c r="D124">
        <v>4</v>
      </c>
      <c r="E124">
        <v>4</v>
      </c>
      <c r="F124">
        <v>4</v>
      </c>
      <c r="G124">
        <v>10</v>
      </c>
      <c r="H124">
        <v>9.8000000000000007</v>
      </c>
      <c r="I124">
        <v>13</v>
      </c>
      <c r="J124">
        <v>0</v>
      </c>
      <c r="K124">
        <v>17</v>
      </c>
      <c r="L124">
        <v>14.9</v>
      </c>
      <c r="M124">
        <v>2</v>
      </c>
      <c r="N124">
        <v>28.8</v>
      </c>
      <c r="O124">
        <v>6</v>
      </c>
      <c r="P124">
        <v>9</v>
      </c>
      <c r="Q124">
        <v>5</v>
      </c>
      <c r="R124">
        <v>12.9</v>
      </c>
      <c r="S124">
        <v>9</v>
      </c>
      <c r="T124">
        <v>3</v>
      </c>
      <c r="U124">
        <v>2</v>
      </c>
      <c r="V124">
        <v>2</v>
      </c>
      <c r="W124">
        <v>6</v>
      </c>
      <c r="X124">
        <v>4</v>
      </c>
      <c r="Y124">
        <v>15</v>
      </c>
      <c r="Z124">
        <f t="shared" si="7"/>
        <v>17.899999999999999</v>
      </c>
      <c r="AA124">
        <f t="shared" si="8"/>
        <v>16</v>
      </c>
      <c r="AB124">
        <f t="shared" si="9"/>
        <v>25</v>
      </c>
      <c r="AC124">
        <f t="shared" si="10"/>
        <v>122.5</v>
      </c>
      <c r="AD124">
        <f t="shared" si="11"/>
        <v>41</v>
      </c>
      <c r="AE124">
        <f t="shared" si="12"/>
        <v>58.9</v>
      </c>
      <c r="AF124">
        <f t="shared" si="13"/>
        <v>181.4</v>
      </c>
      <c r="AG124" s="5" t="s">
        <v>394</v>
      </c>
      <c r="AH124" t="s">
        <v>37</v>
      </c>
      <c r="AI124" t="s">
        <v>37</v>
      </c>
      <c r="AJ124" t="s">
        <v>37</v>
      </c>
      <c r="AK124" t="s">
        <v>37</v>
      </c>
      <c r="AL124" t="s">
        <v>37</v>
      </c>
    </row>
    <row r="125" spans="1:38">
      <c r="A125" t="s">
        <v>398</v>
      </c>
      <c r="B125" t="s">
        <v>399</v>
      </c>
      <c r="C125" t="s">
        <v>400</v>
      </c>
      <c r="D125">
        <v>0</v>
      </c>
      <c r="E125">
        <v>1</v>
      </c>
      <c r="F125">
        <v>0</v>
      </c>
      <c r="G125">
        <v>5</v>
      </c>
      <c r="H125">
        <v>4</v>
      </c>
      <c r="I125">
        <v>4</v>
      </c>
      <c r="J125">
        <v>0</v>
      </c>
      <c r="K125">
        <v>0</v>
      </c>
      <c r="L125">
        <v>0</v>
      </c>
      <c r="M125">
        <v>0</v>
      </c>
      <c r="N125">
        <v>27.5</v>
      </c>
      <c r="O125">
        <v>39</v>
      </c>
      <c r="P125">
        <v>27</v>
      </c>
      <c r="Q125">
        <v>20.399999999999999</v>
      </c>
      <c r="R125">
        <v>9.4</v>
      </c>
      <c r="S125">
        <v>5</v>
      </c>
      <c r="T125">
        <v>4</v>
      </c>
      <c r="U125">
        <v>4</v>
      </c>
      <c r="V125">
        <v>0</v>
      </c>
      <c r="W125">
        <v>4</v>
      </c>
      <c r="X125">
        <v>2</v>
      </c>
      <c r="Y125">
        <v>8.5</v>
      </c>
      <c r="Z125">
        <f t="shared" si="7"/>
        <v>29.799999999999997</v>
      </c>
      <c r="AA125">
        <f t="shared" si="8"/>
        <v>13</v>
      </c>
      <c r="AB125">
        <f t="shared" si="9"/>
        <v>14.5</v>
      </c>
      <c r="AC125">
        <f t="shared" si="10"/>
        <v>107.5</v>
      </c>
      <c r="AD125">
        <f t="shared" si="11"/>
        <v>27.5</v>
      </c>
      <c r="AE125">
        <f t="shared" si="12"/>
        <v>57.3</v>
      </c>
      <c r="AF125">
        <f t="shared" si="13"/>
        <v>164.8</v>
      </c>
      <c r="AG125" s="5" t="s">
        <v>394</v>
      </c>
      <c r="AH125" t="s">
        <v>37</v>
      </c>
      <c r="AI125" t="s">
        <v>37</v>
      </c>
      <c r="AJ125" t="s">
        <v>37</v>
      </c>
      <c r="AK125" t="s">
        <v>37</v>
      </c>
      <c r="AL125" t="s">
        <v>37</v>
      </c>
    </row>
    <row r="126" spans="1:38">
      <c r="A126" t="s">
        <v>401</v>
      </c>
      <c r="B126" t="s">
        <v>402</v>
      </c>
      <c r="C126" t="s">
        <v>403</v>
      </c>
      <c r="D126">
        <v>1</v>
      </c>
      <c r="E126">
        <v>2.5</v>
      </c>
      <c r="F126">
        <v>1</v>
      </c>
      <c r="G126">
        <v>3</v>
      </c>
      <c r="H126">
        <v>4</v>
      </c>
      <c r="I126">
        <v>13</v>
      </c>
      <c r="J126">
        <v>0</v>
      </c>
      <c r="K126">
        <v>0</v>
      </c>
      <c r="L126">
        <v>0</v>
      </c>
      <c r="M126">
        <v>0</v>
      </c>
      <c r="N126">
        <v>15.5</v>
      </c>
      <c r="O126">
        <v>38</v>
      </c>
      <c r="P126">
        <v>28</v>
      </c>
      <c r="Q126">
        <v>21</v>
      </c>
      <c r="R126">
        <v>14.7</v>
      </c>
      <c r="S126">
        <v>3</v>
      </c>
      <c r="T126">
        <v>1</v>
      </c>
      <c r="U126">
        <v>7</v>
      </c>
      <c r="V126">
        <v>8</v>
      </c>
      <c r="W126">
        <v>6</v>
      </c>
      <c r="X126">
        <v>4.5</v>
      </c>
      <c r="Y126">
        <v>11</v>
      </c>
      <c r="Z126">
        <f t="shared" si="7"/>
        <v>35.700000000000003</v>
      </c>
      <c r="AA126">
        <f t="shared" si="8"/>
        <v>19</v>
      </c>
      <c r="AB126">
        <f t="shared" si="9"/>
        <v>21.5</v>
      </c>
      <c r="AC126">
        <f t="shared" si="10"/>
        <v>106</v>
      </c>
      <c r="AD126">
        <f t="shared" si="11"/>
        <v>40.5</v>
      </c>
      <c r="AE126">
        <f t="shared" si="12"/>
        <v>76.2</v>
      </c>
      <c r="AF126">
        <f t="shared" si="13"/>
        <v>182.2</v>
      </c>
      <c r="AG126" s="5" t="s">
        <v>394</v>
      </c>
      <c r="AH126" t="s">
        <v>37</v>
      </c>
      <c r="AI126" t="s">
        <v>37</v>
      </c>
      <c r="AJ126" t="s">
        <v>37</v>
      </c>
      <c r="AK126" t="s">
        <v>37</v>
      </c>
      <c r="AL126" t="s">
        <v>37</v>
      </c>
    </row>
    <row r="127" spans="1:38">
      <c r="A127" t="s">
        <v>404</v>
      </c>
      <c r="B127" t="s">
        <v>405</v>
      </c>
      <c r="C127" t="s">
        <v>406</v>
      </c>
      <c r="D127">
        <v>4.8</v>
      </c>
      <c r="E127">
        <v>0</v>
      </c>
      <c r="F127">
        <v>0</v>
      </c>
      <c r="G127">
        <v>0</v>
      </c>
      <c r="H127">
        <v>7</v>
      </c>
      <c r="I127">
        <v>7</v>
      </c>
      <c r="J127">
        <v>2.5</v>
      </c>
      <c r="K127">
        <v>0</v>
      </c>
      <c r="L127">
        <v>14.8</v>
      </c>
      <c r="M127">
        <v>7.5</v>
      </c>
      <c r="N127">
        <v>21.5</v>
      </c>
      <c r="O127">
        <v>11</v>
      </c>
      <c r="P127">
        <v>26</v>
      </c>
      <c r="Q127">
        <v>32.5</v>
      </c>
      <c r="R127">
        <v>8.5</v>
      </c>
      <c r="S127">
        <v>1</v>
      </c>
      <c r="T127">
        <v>1</v>
      </c>
      <c r="U127">
        <v>8</v>
      </c>
      <c r="V127">
        <v>10</v>
      </c>
      <c r="W127">
        <v>9</v>
      </c>
      <c r="X127">
        <v>5.5</v>
      </c>
      <c r="Y127">
        <v>10</v>
      </c>
      <c r="Z127">
        <f t="shared" si="7"/>
        <v>41</v>
      </c>
      <c r="AA127">
        <f t="shared" si="8"/>
        <v>20</v>
      </c>
      <c r="AB127">
        <f t="shared" si="9"/>
        <v>24.5</v>
      </c>
      <c r="AC127">
        <f t="shared" si="10"/>
        <v>102.1</v>
      </c>
      <c r="AD127">
        <f t="shared" si="11"/>
        <v>44.5</v>
      </c>
      <c r="AE127">
        <f t="shared" si="12"/>
        <v>85.5</v>
      </c>
      <c r="AF127">
        <f t="shared" si="13"/>
        <v>187.6</v>
      </c>
      <c r="AG127" s="5" t="s">
        <v>394</v>
      </c>
      <c r="AH127" t="s">
        <v>37</v>
      </c>
      <c r="AI127" t="s">
        <v>37</v>
      </c>
      <c r="AJ127" t="s">
        <v>37</v>
      </c>
      <c r="AK127" t="s">
        <v>37</v>
      </c>
      <c r="AL127" t="s">
        <v>37</v>
      </c>
    </row>
    <row r="128" spans="1:38">
      <c r="A128" t="s">
        <v>407</v>
      </c>
      <c r="B128" t="s">
        <v>408</v>
      </c>
      <c r="C128" t="s">
        <v>409</v>
      </c>
      <c r="D128">
        <v>5</v>
      </c>
      <c r="E128">
        <v>0</v>
      </c>
      <c r="F128">
        <v>5</v>
      </c>
      <c r="G128">
        <v>10</v>
      </c>
      <c r="H128">
        <v>7.8</v>
      </c>
      <c r="I128">
        <v>4</v>
      </c>
      <c r="J128">
        <v>0</v>
      </c>
      <c r="K128">
        <v>0</v>
      </c>
      <c r="L128">
        <v>15</v>
      </c>
      <c r="M128">
        <v>0</v>
      </c>
      <c r="N128">
        <v>14</v>
      </c>
      <c r="O128">
        <v>38</v>
      </c>
      <c r="P128">
        <v>2</v>
      </c>
      <c r="Q128">
        <v>45.5</v>
      </c>
      <c r="R128">
        <v>7.2</v>
      </c>
      <c r="S128">
        <v>4</v>
      </c>
      <c r="T128">
        <v>3</v>
      </c>
      <c r="U128">
        <v>6</v>
      </c>
      <c r="V128">
        <v>2</v>
      </c>
      <c r="W128">
        <v>3.5</v>
      </c>
      <c r="X128">
        <v>4.5</v>
      </c>
      <c r="Y128">
        <v>9</v>
      </c>
      <c r="Z128">
        <f t="shared" si="7"/>
        <v>52.7</v>
      </c>
      <c r="AA128">
        <f t="shared" si="8"/>
        <v>15</v>
      </c>
      <c r="AB128">
        <f t="shared" si="9"/>
        <v>17</v>
      </c>
      <c r="AC128">
        <f t="shared" si="10"/>
        <v>100.8</v>
      </c>
      <c r="AD128">
        <f t="shared" si="11"/>
        <v>32</v>
      </c>
      <c r="AE128">
        <f t="shared" si="12"/>
        <v>84.7</v>
      </c>
      <c r="AF128">
        <f t="shared" si="13"/>
        <v>185.5</v>
      </c>
      <c r="AG128" s="5" t="s">
        <v>394</v>
      </c>
      <c r="AH128" t="s">
        <v>37</v>
      </c>
      <c r="AI128" t="s">
        <v>37</v>
      </c>
      <c r="AJ128" t="s">
        <v>37</v>
      </c>
      <c r="AK128" t="s">
        <v>37</v>
      </c>
      <c r="AL128" t="s">
        <v>37</v>
      </c>
    </row>
    <row r="129" spans="1:38">
      <c r="A129" t="s">
        <v>410</v>
      </c>
      <c r="B129" t="s">
        <v>411</v>
      </c>
      <c r="C129" t="s">
        <v>412</v>
      </c>
      <c r="D129">
        <v>4</v>
      </c>
      <c r="E129">
        <v>0</v>
      </c>
      <c r="F129">
        <v>0</v>
      </c>
      <c r="G129">
        <v>5</v>
      </c>
      <c r="H129">
        <v>8</v>
      </c>
      <c r="I129">
        <v>3</v>
      </c>
      <c r="J129">
        <v>0</v>
      </c>
      <c r="K129">
        <v>12.5</v>
      </c>
      <c r="L129">
        <v>7</v>
      </c>
      <c r="M129">
        <v>0</v>
      </c>
      <c r="N129">
        <v>15.5</v>
      </c>
      <c r="O129">
        <v>1</v>
      </c>
      <c r="P129">
        <v>41</v>
      </c>
      <c r="Q129">
        <v>27</v>
      </c>
      <c r="R129">
        <v>15.2</v>
      </c>
      <c r="S129">
        <v>0</v>
      </c>
      <c r="T129">
        <v>3</v>
      </c>
      <c r="U129">
        <v>5</v>
      </c>
      <c r="V129">
        <v>0</v>
      </c>
      <c r="W129">
        <v>0</v>
      </c>
      <c r="X129">
        <v>4</v>
      </c>
      <c r="Y129">
        <v>17</v>
      </c>
      <c r="Z129">
        <f t="shared" si="7"/>
        <v>42.2</v>
      </c>
      <c r="AA129">
        <f t="shared" si="8"/>
        <v>8</v>
      </c>
      <c r="AB129">
        <f t="shared" si="9"/>
        <v>21</v>
      </c>
      <c r="AC129">
        <f t="shared" si="10"/>
        <v>97</v>
      </c>
      <c r="AD129">
        <f t="shared" si="11"/>
        <v>29</v>
      </c>
      <c r="AE129">
        <f t="shared" si="12"/>
        <v>71.2</v>
      </c>
      <c r="AF129">
        <f t="shared" si="13"/>
        <v>168.2</v>
      </c>
      <c r="AG129" s="5" t="s">
        <v>394</v>
      </c>
      <c r="AH129" t="s">
        <v>37</v>
      </c>
      <c r="AI129" t="s">
        <v>37</v>
      </c>
      <c r="AJ129" t="s">
        <v>37</v>
      </c>
      <c r="AK129" t="s">
        <v>37</v>
      </c>
      <c r="AL129" t="s">
        <v>37</v>
      </c>
    </row>
    <row r="130" spans="1:38">
      <c r="A130" t="s">
        <v>413</v>
      </c>
      <c r="B130" t="s">
        <v>414</v>
      </c>
      <c r="C130" t="s">
        <v>415</v>
      </c>
      <c r="D130">
        <v>5</v>
      </c>
      <c r="E130">
        <v>1</v>
      </c>
      <c r="F130">
        <v>5</v>
      </c>
      <c r="G130">
        <v>5</v>
      </c>
      <c r="H130">
        <v>1.8</v>
      </c>
      <c r="I130">
        <v>7</v>
      </c>
      <c r="J130">
        <v>5</v>
      </c>
      <c r="K130">
        <v>0</v>
      </c>
      <c r="L130">
        <v>0</v>
      </c>
      <c r="M130">
        <v>5</v>
      </c>
      <c r="N130">
        <v>20.399999999999999</v>
      </c>
      <c r="O130">
        <v>36.5</v>
      </c>
      <c r="P130">
        <v>4</v>
      </c>
      <c r="Q130">
        <v>27</v>
      </c>
      <c r="R130">
        <v>2.2999999999999998</v>
      </c>
      <c r="S130">
        <v>2.5</v>
      </c>
      <c r="T130">
        <v>0</v>
      </c>
      <c r="U130">
        <v>3</v>
      </c>
      <c r="V130">
        <v>6</v>
      </c>
      <c r="W130">
        <v>5.5</v>
      </c>
      <c r="X130">
        <v>7</v>
      </c>
      <c r="Y130">
        <v>7</v>
      </c>
      <c r="Z130">
        <f t="shared" ref="Z130:Z193" si="14">Q130+R130</f>
        <v>29.3</v>
      </c>
      <c r="AA130">
        <f t="shared" ref="AA130:AA193" si="15">SUM(S130:V130)</f>
        <v>11.5</v>
      </c>
      <c r="AB130">
        <f t="shared" ref="AB130:AB193" si="16">SUM(W130:Y130)</f>
        <v>19.5</v>
      </c>
      <c r="AC130">
        <f t="shared" ref="AC130:AC193" si="17">SUM(D130:P130)</f>
        <v>95.699999999999989</v>
      </c>
      <c r="AD130">
        <f t="shared" ref="AD130:AD193" si="18">AA130+AB130</f>
        <v>31</v>
      </c>
      <c r="AE130">
        <f t="shared" ref="AE130:AE193" si="19">AD130+Z130</f>
        <v>60.3</v>
      </c>
      <c r="AF130">
        <f t="shared" ref="AF130:AF193" si="20">AC130+AE130</f>
        <v>156</v>
      </c>
      <c r="AG130" s="5" t="s">
        <v>394</v>
      </c>
      <c r="AH130" t="s">
        <v>37</v>
      </c>
      <c r="AI130" t="s">
        <v>37</v>
      </c>
      <c r="AJ130" t="s">
        <v>37</v>
      </c>
      <c r="AK130" t="s">
        <v>37</v>
      </c>
      <c r="AL130" t="s">
        <v>37</v>
      </c>
    </row>
    <row r="131" spans="1:38">
      <c r="A131" t="s">
        <v>416</v>
      </c>
      <c r="B131" t="s">
        <v>417</v>
      </c>
      <c r="C131" t="s">
        <v>418</v>
      </c>
      <c r="D131">
        <v>5</v>
      </c>
      <c r="E131">
        <v>0</v>
      </c>
      <c r="F131">
        <v>4</v>
      </c>
      <c r="G131">
        <v>5</v>
      </c>
      <c r="H131">
        <v>5</v>
      </c>
      <c r="I131">
        <v>7</v>
      </c>
      <c r="J131">
        <v>0</v>
      </c>
      <c r="K131">
        <v>0</v>
      </c>
      <c r="L131">
        <v>13.1</v>
      </c>
      <c r="M131">
        <v>4.5</v>
      </c>
      <c r="N131">
        <v>27.6</v>
      </c>
      <c r="O131">
        <v>24</v>
      </c>
      <c r="P131">
        <v>0</v>
      </c>
      <c r="Q131">
        <v>44</v>
      </c>
      <c r="R131">
        <v>12.2</v>
      </c>
      <c r="S131">
        <v>2</v>
      </c>
      <c r="T131">
        <v>0</v>
      </c>
      <c r="U131">
        <v>1</v>
      </c>
      <c r="V131">
        <v>8</v>
      </c>
      <c r="W131">
        <v>4</v>
      </c>
      <c r="X131">
        <v>14</v>
      </c>
      <c r="Y131">
        <v>9</v>
      </c>
      <c r="Z131">
        <f t="shared" si="14"/>
        <v>56.2</v>
      </c>
      <c r="AA131">
        <f t="shared" si="15"/>
        <v>11</v>
      </c>
      <c r="AB131">
        <f t="shared" si="16"/>
        <v>27</v>
      </c>
      <c r="AC131">
        <f t="shared" si="17"/>
        <v>95.2</v>
      </c>
      <c r="AD131">
        <f t="shared" si="18"/>
        <v>38</v>
      </c>
      <c r="AE131">
        <f t="shared" si="19"/>
        <v>94.2</v>
      </c>
      <c r="AF131">
        <f t="shared" si="20"/>
        <v>189.4</v>
      </c>
      <c r="AG131" s="5" t="s">
        <v>394</v>
      </c>
      <c r="AI131" t="s">
        <v>37</v>
      </c>
      <c r="AJ131">
        <v>-13.1</v>
      </c>
      <c r="AK131" t="s">
        <v>37</v>
      </c>
      <c r="AL131" t="s">
        <v>37</v>
      </c>
    </row>
    <row r="132" spans="1:38">
      <c r="A132" t="s">
        <v>419</v>
      </c>
      <c r="B132" t="s">
        <v>420</v>
      </c>
      <c r="C132" t="s">
        <v>421</v>
      </c>
      <c r="D132">
        <v>4.8</v>
      </c>
      <c r="E132">
        <v>0</v>
      </c>
      <c r="F132">
        <v>5</v>
      </c>
      <c r="G132">
        <v>4</v>
      </c>
      <c r="H132">
        <v>7.8</v>
      </c>
      <c r="I132">
        <v>3</v>
      </c>
      <c r="J132">
        <v>0</v>
      </c>
      <c r="K132">
        <v>2</v>
      </c>
      <c r="L132">
        <v>4.25</v>
      </c>
      <c r="M132">
        <v>3.5</v>
      </c>
      <c r="N132">
        <v>4</v>
      </c>
      <c r="O132">
        <v>2</v>
      </c>
      <c r="P132">
        <v>2</v>
      </c>
      <c r="Q132">
        <v>44</v>
      </c>
      <c r="R132">
        <v>14.9</v>
      </c>
      <c r="S132">
        <v>5</v>
      </c>
      <c r="T132">
        <v>5</v>
      </c>
      <c r="U132">
        <v>8</v>
      </c>
      <c r="V132">
        <v>7</v>
      </c>
      <c r="W132">
        <v>4</v>
      </c>
      <c r="X132">
        <v>14</v>
      </c>
      <c r="Y132">
        <v>13.5</v>
      </c>
      <c r="Z132">
        <f t="shared" si="14"/>
        <v>58.9</v>
      </c>
      <c r="AA132">
        <f t="shared" si="15"/>
        <v>25</v>
      </c>
      <c r="AB132">
        <f t="shared" si="16"/>
        <v>31.5</v>
      </c>
      <c r="AC132">
        <f t="shared" si="17"/>
        <v>42.35</v>
      </c>
      <c r="AD132">
        <f t="shared" si="18"/>
        <v>56.5</v>
      </c>
      <c r="AE132">
        <f t="shared" si="19"/>
        <v>115.4</v>
      </c>
      <c r="AF132">
        <f t="shared" si="20"/>
        <v>157.75</v>
      </c>
      <c r="AG132" s="5" t="s">
        <v>394</v>
      </c>
      <c r="AH132" t="s">
        <v>37</v>
      </c>
      <c r="AI132" t="s">
        <v>37</v>
      </c>
      <c r="AJ132" t="s">
        <v>37</v>
      </c>
      <c r="AK132" t="s">
        <v>37</v>
      </c>
      <c r="AL132" t="s">
        <v>37</v>
      </c>
    </row>
    <row r="133" spans="1:38">
      <c r="A133" t="s">
        <v>422</v>
      </c>
      <c r="B133" t="s">
        <v>423</v>
      </c>
      <c r="C133" t="s">
        <v>424</v>
      </c>
      <c r="D133">
        <v>2.8</v>
      </c>
      <c r="E133">
        <v>0</v>
      </c>
      <c r="F133">
        <v>5</v>
      </c>
      <c r="G133">
        <v>5</v>
      </c>
      <c r="H133">
        <v>4.5</v>
      </c>
      <c r="I133">
        <v>6.5</v>
      </c>
      <c r="J133">
        <v>0</v>
      </c>
      <c r="K133">
        <v>12</v>
      </c>
      <c r="L133">
        <v>14.6</v>
      </c>
      <c r="M133">
        <v>4.25</v>
      </c>
      <c r="N133">
        <v>10</v>
      </c>
      <c r="O133">
        <v>8</v>
      </c>
      <c r="P133">
        <v>2</v>
      </c>
      <c r="Q133">
        <v>42</v>
      </c>
      <c r="R133">
        <v>16.8</v>
      </c>
      <c r="S133">
        <v>7</v>
      </c>
      <c r="T133">
        <v>1</v>
      </c>
      <c r="U133">
        <v>7</v>
      </c>
      <c r="V133">
        <v>1</v>
      </c>
      <c r="W133">
        <v>7</v>
      </c>
      <c r="X133">
        <v>5.5</v>
      </c>
      <c r="Y133">
        <v>24</v>
      </c>
      <c r="Z133">
        <f t="shared" si="14"/>
        <v>58.8</v>
      </c>
      <c r="AA133">
        <f t="shared" si="15"/>
        <v>16</v>
      </c>
      <c r="AB133">
        <f t="shared" si="16"/>
        <v>36.5</v>
      </c>
      <c r="AC133">
        <f t="shared" si="17"/>
        <v>74.650000000000006</v>
      </c>
      <c r="AD133">
        <f t="shared" si="18"/>
        <v>52.5</v>
      </c>
      <c r="AE133">
        <f t="shared" si="19"/>
        <v>111.3</v>
      </c>
      <c r="AF133">
        <f t="shared" si="20"/>
        <v>185.95</v>
      </c>
      <c r="AG133" s="5" t="s">
        <v>394</v>
      </c>
      <c r="AH133" t="s">
        <v>37</v>
      </c>
      <c r="AI133" t="s">
        <v>37</v>
      </c>
      <c r="AJ133" t="s">
        <v>37</v>
      </c>
      <c r="AK133" t="s">
        <v>37</v>
      </c>
      <c r="AL133" t="s">
        <v>37</v>
      </c>
    </row>
    <row r="134" spans="1:38">
      <c r="A134" t="s">
        <v>425</v>
      </c>
      <c r="B134" t="s">
        <v>426</v>
      </c>
      <c r="C134" t="s">
        <v>427</v>
      </c>
      <c r="D134">
        <v>3</v>
      </c>
      <c r="E134">
        <v>0</v>
      </c>
      <c r="F134">
        <v>4</v>
      </c>
      <c r="G134">
        <v>5</v>
      </c>
      <c r="H134">
        <v>2</v>
      </c>
      <c r="I134">
        <v>4</v>
      </c>
      <c r="J134">
        <v>0</v>
      </c>
      <c r="K134">
        <v>11.6</v>
      </c>
      <c r="L134">
        <v>8.8000000000000007</v>
      </c>
      <c r="M134">
        <v>0</v>
      </c>
      <c r="N134">
        <v>30</v>
      </c>
      <c r="O134">
        <v>2</v>
      </c>
      <c r="P134">
        <v>2</v>
      </c>
      <c r="Q134">
        <v>47</v>
      </c>
      <c r="R134">
        <v>21.3</v>
      </c>
      <c r="S134">
        <v>8</v>
      </c>
      <c r="T134">
        <v>2</v>
      </c>
      <c r="U134">
        <v>5</v>
      </c>
      <c r="V134">
        <v>6</v>
      </c>
      <c r="W134">
        <v>4</v>
      </c>
      <c r="X134">
        <v>4</v>
      </c>
      <c r="Y134">
        <v>12.5</v>
      </c>
      <c r="Z134">
        <f t="shared" si="14"/>
        <v>68.3</v>
      </c>
      <c r="AA134">
        <f t="shared" si="15"/>
        <v>21</v>
      </c>
      <c r="AB134">
        <f t="shared" si="16"/>
        <v>20.5</v>
      </c>
      <c r="AC134">
        <f t="shared" si="17"/>
        <v>72.400000000000006</v>
      </c>
      <c r="AD134">
        <f t="shared" si="18"/>
        <v>41.5</v>
      </c>
      <c r="AE134">
        <f t="shared" si="19"/>
        <v>109.8</v>
      </c>
      <c r="AF134">
        <f t="shared" si="20"/>
        <v>182.2</v>
      </c>
      <c r="AG134" s="5" t="s">
        <v>394</v>
      </c>
      <c r="AH134" t="s">
        <v>37</v>
      </c>
      <c r="AI134" t="s">
        <v>37</v>
      </c>
      <c r="AJ134" t="s">
        <v>37</v>
      </c>
      <c r="AK134" t="s">
        <v>37</v>
      </c>
      <c r="AL134" t="s">
        <v>37</v>
      </c>
    </row>
    <row r="135" spans="1:38">
      <c r="A135" t="s">
        <v>428</v>
      </c>
      <c r="B135" t="s">
        <v>429</v>
      </c>
      <c r="C135" t="s">
        <v>430</v>
      </c>
      <c r="D135">
        <v>5</v>
      </c>
      <c r="E135">
        <v>0</v>
      </c>
      <c r="F135">
        <v>3</v>
      </c>
      <c r="G135">
        <v>0</v>
      </c>
      <c r="H135">
        <v>2.8</v>
      </c>
      <c r="I135">
        <v>8</v>
      </c>
      <c r="J135">
        <v>5</v>
      </c>
      <c r="K135">
        <v>0</v>
      </c>
      <c r="L135">
        <v>11.4</v>
      </c>
      <c r="M135">
        <v>4</v>
      </c>
      <c r="N135">
        <v>10.3</v>
      </c>
      <c r="O135">
        <v>14</v>
      </c>
      <c r="P135">
        <v>2</v>
      </c>
      <c r="Q135">
        <v>43.5</v>
      </c>
      <c r="R135">
        <v>8</v>
      </c>
      <c r="S135">
        <v>3</v>
      </c>
      <c r="T135">
        <v>3</v>
      </c>
      <c r="U135">
        <v>8</v>
      </c>
      <c r="V135">
        <v>9</v>
      </c>
      <c r="W135">
        <v>6</v>
      </c>
      <c r="X135">
        <v>13.5</v>
      </c>
      <c r="Y135">
        <v>12</v>
      </c>
      <c r="Z135">
        <f t="shared" si="14"/>
        <v>51.5</v>
      </c>
      <c r="AA135">
        <f t="shared" si="15"/>
        <v>23</v>
      </c>
      <c r="AB135">
        <f t="shared" si="16"/>
        <v>31.5</v>
      </c>
      <c r="AC135">
        <f t="shared" si="17"/>
        <v>65.5</v>
      </c>
      <c r="AD135">
        <f t="shared" si="18"/>
        <v>54.5</v>
      </c>
      <c r="AE135">
        <f t="shared" si="19"/>
        <v>106</v>
      </c>
      <c r="AF135">
        <f t="shared" si="20"/>
        <v>171.5</v>
      </c>
      <c r="AG135" s="5" t="s">
        <v>394</v>
      </c>
      <c r="AH135" t="s">
        <v>37</v>
      </c>
      <c r="AI135" t="s">
        <v>37</v>
      </c>
      <c r="AJ135" t="s">
        <v>37</v>
      </c>
      <c r="AK135" t="s">
        <v>37</v>
      </c>
      <c r="AL135" t="s">
        <v>37</v>
      </c>
    </row>
    <row r="136" spans="1:38">
      <c r="A136" t="s">
        <v>431</v>
      </c>
      <c r="B136" t="s">
        <v>432</v>
      </c>
      <c r="C136" t="s">
        <v>433</v>
      </c>
      <c r="D136">
        <v>4.8</v>
      </c>
      <c r="E136">
        <v>0</v>
      </c>
      <c r="F136">
        <v>5</v>
      </c>
      <c r="G136">
        <v>5</v>
      </c>
      <c r="H136">
        <v>9</v>
      </c>
      <c r="I136">
        <v>4</v>
      </c>
      <c r="J136">
        <v>0</v>
      </c>
      <c r="K136">
        <v>0</v>
      </c>
      <c r="L136">
        <v>11.3</v>
      </c>
      <c r="M136">
        <v>4.5</v>
      </c>
      <c r="N136">
        <v>20.7</v>
      </c>
      <c r="O136">
        <v>1</v>
      </c>
      <c r="P136">
        <v>2</v>
      </c>
      <c r="Q136">
        <v>47</v>
      </c>
      <c r="R136">
        <v>9</v>
      </c>
      <c r="S136">
        <v>5</v>
      </c>
      <c r="T136">
        <v>1</v>
      </c>
      <c r="U136">
        <v>6</v>
      </c>
      <c r="V136">
        <v>0</v>
      </c>
      <c r="W136">
        <v>14</v>
      </c>
      <c r="X136">
        <v>5</v>
      </c>
      <c r="Y136">
        <v>19</v>
      </c>
      <c r="Z136">
        <f t="shared" si="14"/>
        <v>56</v>
      </c>
      <c r="AA136">
        <f t="shared" si="15"/>
        <v>12</v>
      </c>
      <c r="AB136">
        <f t="shared" si="16"/>
        <v>38</v>
      </c>
      <c r="AC136">
        <f t="shared" si="17"/>
        <v>67.3</v>
      </c>
      <c r="AD136">
        <f t="shared" si="18"/>
        <v>50</v>
      </c>
      <c r="AE136">
        <f t="shared" si="19"/>
        <v>106</v>
      </c>
      <c r="AF136">
        <f t="shared" si="20"/>
        <v>173.3</v>
      </c>
      <c r="AG136" s="5" t="s">
        <v>394</v>
      </c>
      <c r="AH136" t="s">
        <v>37</v>
      </c>
      <c r="AI136" t="s">
        <v>37</v>
      </c>
      <c r="AJ136" t="s">
        <v>37</v>
      </c>
      <c r="AK136" t="s">
        <v>37</v>
      </c>
      <c r="AL136" t="s">
        <v>37</v>
      </c>
    </row>
    <row r="137" spans="1:38">
      <c r="A137" t="s">
        <v>434</v>
      </c>
      <c r="B137" t="s">
        <v>435</v>
      </c>
      <c r="C137" t="s">
        <v>436</v>
      </c>
      <c r="D137">
        <v>5</v>
      </c>
      <c r="E137">
        <v>0</v>
      </c>
      <c r="F137">
        <v>5</v>
      </c>
      <c r="G137">
        <v>10</v>
      </c>
      <c r="H137">
        <v>3.8</v>
      </c>
      <c r="I137">
        <v>6</v>
      </c>
      <c r="J137">
        <v>0</v>
      </c>
      <c r="K137">
        <v>0</v>
      </c>
      <c r="L137">
        <v>15.6</v>
      </c>
      <c r="M137">
        <v>0</v>
      </c>
      <c r="N137">
        <v>0</v>
      </c>
      <c r="O137">
        <v>2</v>
      </c>
      <c r="P137">
        <v>0</v>
      </c>
      <c r="Q137">
        <v>39</v>
      </c>
      <c r="R137">
        <v>0</v>
      </c>
      <c r="S137">
        <v>4</v>
      </c>
      <c r="T137">
        <v>2</v>
      </c>
      <c r="U137">
        <v>9</v>
      </c>
      <c r="V137">
        <v>9</v>
      </c>
      <c r="W137">
        <v>13</v>
      </c>
      <c r="X137">
        <v>11</v>
      </c>
      <c r="Y137">
        <v>18</v>
      </c>
      <c r="Z137">
        <f t="shared" si="14"/>
        <v>39</v>
      </c>
      <c r="AA137">
        <f t="shared" si="15"/>
        <v>24</v>
      </c>
      <c r="AB137">
        <f t="shared" si="16"/>
        <v>42</v>
      </c>
      <c r="AC137">
        <f t="shared" si="17"/>
        <v>47.4</v>
      </c>
      <c r="AD137">
        <f t="shared" si="18"/>
        <v>66</v>
      </c>
      <c r="AE137">
        <f t="shared" si="19"/>
        <v>105</v>
      </c>
      <c r="AF137">
        <f t="shared" si="20"/>
        <v>152.4</v>
      </c>
      <c r="AG137" s="5" t="s">
        <v>394</v>
      </c>
      <c r="AH137" t="s">
        <v>37</v>
      </c>
      <c r="AI137" t="s">
        <v>37</v>
      </c>
      <c r="AJ137" t="s">
        <v>37</v>
      </c>
      <c r="AK137" t="s">
        <v>37</v>
      </c>
      <c r="AL137" t="s">
        <v>37</v>
      </c>
    </row>
    <row r="138" spans="1:38">
      <c r="A138" t="s">
        <v>437</v>
      </c>
      <c r="B138" t="s">
        <v>438</v>
      </c>
      <c r="C138" t="s">
        <v>439</v>
      </c>
      <c r="D138">
        <v>5</v>
      </c>
      <c r="E138">
        <v>0</v>
      </c>
      <c r="F138">
        <v>5</v>
      </c>
      <c r="G138">
        <v>10</v>
      </c>
      <c r="H138">
        <v>1.8</v>
      </c>
      <c r="I138">
        <v>8</v>
      </c>
      <c r="J138">
        <v>0</v>
      </c>
      <c r="K138">
        <v>20</v>
      </c>
      <c r="L138">
        <v>0</v>
      </c>
      <c r="M138">
        <v>0</v>
      </c>
      <c r="N138">
        <v>21</v>
      </c>
      <c r="O138">
        <v>4</v>
      </c>
      <c r="P138">
        <v>2</v>
      </c>
      <c r="Q138">
        <v>46.5</v>
      </c>
      <c r="R138">
        <v>19.100000000000001</v>
      </c>
      <c r="S138">
        <v>0</v>
      </c>
      <c r="T138">
        <v>4</v>
      </c>
      <c r="U138">
        <v>7</v>
      </c>
      <c r="V138">
        <v>1</v>
      </c>
      <c r="W138">
        <v>5</v>
      </c>
      <c r="X138">
        <v>6.5</v>
      </c>
      <c r="Y138">
        <v>15</v>
      </c>
      <c r="Z138">
        <f t="shared" si="14"/>
        <v>65.599999999999994</v>
      </c>
      <c r="AA138">
        <f t="shared" si="15"/>
        <v>12</v>
      </c>
      <c r="AB138">
        <f t="shared" si="16"/>
        <v>26.5</v>
      </c>
      <c r="AC138">
        <f t="shared" si="17"/>
        <v>76.8</v>
      </c>
      <c r="AD138">
        <f t="shared" si="18"/>
        <v>38.5</v>
      </c>
      <c r="AE138">
        <f t="shared" si="19"/>
        <v>104.1</v>
      </c>
      <c r="AF138">
        <f t="shared" si="20"/>
        <v>180.89999999999998</v>
      </c>
      <c r="AG138" s="5" t="s">
        <v>394</v>
      </c>
      <c r="AH138" t="s">
        <v>37</v>
      </c>
      <c r="AI138" t="s">
        <v>37</v>
      </c>
      <c r="AJ138" t="s">
        <v>37</v>
      </c>
      <c r="AK138" t="s">
        <v>37</v>
      </c>
      <c r="AL138">
        <v>-19.100000000000001</v>
      </c>
    </row>
    <row r="139" spans="1:38">
      <c r="A139" t="s">
        <v>440</v>
      </c>
      <c r="B139" t="s">
        <v>441</v>
      </c>
      <c r="C139" t="s">
        <v>442</v>
      </c>
      <c r="D139">
        <v>4.8</v>
      </c>
      <c r="E139">
        <v>0</v>
      </c>
      <c r="F139">
        <v>4</v>
      </c>
      <c r="G139">
        <v>3</v>
      </c>
      <c r="H139">
        <v>8</v>
      </c>
      <c r="I139">
        <v>4</v>
      </c>
      <c r="J139">
        <v>0</v>
      </c>
      <c r="K139">
        <v>0</v>
      </c>
      <c r="L139">
        <v>15.1</v>
      </c>
      <c r="M139">
        <v>0</v>
      </c>
      <c r="N139">
        <v>10.5</v>
      </c>
      <c r="O139">
        <v>14</v>
      </c>
      <c r="P139">
        <v>2</v>
      </c>
      <c r="Q139">
        <v>25.5</v>
      </c>
      <c r="R139">
        <v>8</v>
      </c>
      <c r="S139">
        <v>1</v>
      </c>
      <c r="T139">
        <v>4</v>
      </c>
      <c r="U139">
        <v>4</v>
      </c>
      <c r="V139">
        <v>8</v>
      </c>
      <c r="W139">
        <v>17</v>
      </c>
      <c r="X139">
        <v>6</v>
      </c>
      <c r="Y139">
        <v>29.5</v>
      </c>
      <c r="Z139">
        <f t="shared" si="14"/>
        <v>33.5</v>
      </c>
      <c r="AA139">
        <f t="shared" si="15"/>
        <v>17</v>
      </c>
      <c r="AB139">
        <f t="shared" si="16"/>
        <v>52.5</v>
      </c>
      <c r="AC139">
        <f t="shared" si="17"/>
        <v>65.400000000000006</v>
      </c>
      <c r="AD139">
        <f t="shared" si="18"/>
        <v>69.5</v>
      </c>
      <c r="AE139">
        <f t="shared" si="19"/>
        <v>103</v>
      </c>
      <c r="AF139">
        <f t="shared" si="20"/>
        <v>168.4</v>
      </c>
      <c r="AG139" s="5" t="s">
        <v>394</v>
      </c>
      <c r="AH139" t="s">
        <v>37</v>
      </c>
      <c r="AI139" t="s">
        <v>37</v>
      </c>
      <c r="AJ139">
        <v>-15.1</v>
      </c>
      <c r="AK139" t="s">
        <v>37</v>
      </c>
      <c r="AL139" t="s">
        <v>37</v>
      </c>
    </row>
    <row r="140" spans="1:38">
      <c r="A140" t="s">
        <v>443</v>
      </c>
      <c r="B140" t="s">
        <v>444</v>
      </c>
      <c r="C140" t="s">
        <v>445</v>
      </c>
      <c r="D140">
        <v>5</v>
      </c>
      <c r="E140">
        <v>0</v>
      </c>
      <c r="F140">
        <v>5</v>
      </c>
      <c r="G140">
        <v>3</v>
      </c>
      <c r="H140">
        <v>0.8</v>
      </c>
      <c r="I140">
        <v>11</v>
      </c>
      <c r="J140">
        <v>2.5</v>
      </c>
      <c r="K140">
        <v>0</v>
      </c>
      <c r="L140">
        <v>9.6</v>
      </c>
      <c r="M140">
        <v>4</v>
      </c>
      <c r="N140">
        <v>24</v>
      </c>
      <c r="O140">
        <v>6</v>
      </c>
      <c r="P140">
        <v>0</v>
      </c>
      <c r="Q140">
        <v>30</v>
      </c>
      <c r="R140">
        <v>20</v>
      </c>
      <c r="S140">
        <v>0</v>
      </c>
      <c r="T140">
        <v>1</v>
      </c>
      <c r="U140">
        <v>6</v>
      </c>
      <c r="V140">
        <v>8</v>
      </c>
      <c r="W140">
        <v>10</v>
      </c>
      <c r="X140">
        <v>5.5</v>
      </c>
      <c r="Y140">
        <v>20.5</v>
      </c>
      <c r="Z140">
        <f t="shared" si="14"/>
        <v>50</v>
      </c>
      <c r="AA140">
        <f t="shared" si="15"/>
        <v>15</v>
      </c>
      <c r="AB140">
        <f t="shared" si="16"/>
        <v>36</v>
      </c>
      <c r="AC140">
        <f t="shared" si="17"/>
        <v>70.900000000000006</v>
      </c>
      <c r="AD140">
        <f t="shared" si="18"/>
        <v>51</v>
      </c>
      <c r="AE140">
        <f t="shared" si="19"/>
        <v>101</v>
      </c>
      <c r="AF140">
        <f t="shared" si="20"/>
        <v>171.9</v>
      </c>
      <c r="AG140" s="5" t="s">
        <v>394</v>
      </c>
      <c r="AH140" t="s">
        <v>37</v>
      </c>
      <c r="AI140" t="s">
        <v>37</v>
      </c>
      <c r="AJ140" t="s">
        <v>37</v>
      </c>
      <c r="AK140" t="s">
        <v>37</v>
      </c>
      <c r="AL140" t="s">
        <v>37</v>
      </c>
    </row>
    <row r="141" spans="1:38">
      <c r="A141" t="s">
        <v>446</v>
      </c>
      <c r="B141" t="s">
        <v>447</v>
      </c>
      <c r="C141" t="s">
        <v>448</v>
      </c>
      <c r="D141">
        <v>1</v>
      </c>
      <c r="E141">
        <v>1</v>
      </c>
      <c r="F141">
        <v>4</v>
      </c>
      <c r="G141">
        <v>10</v>
      </c>
      <c r="H141">
        <v>8.3000000000000007</v>
      </c>
      <c r="I141">
        <v>12.4</v>
      </c>
      <c r="J141">
        <v>0</v>
      </c>
      <c r="K141">
        <v>1</v>
      </c>
      <c r="L141">
        <v>16.899999999999999</v>
      </c>
      <c r="M141">
        <v>2.5</v>
      </c>
      <c r="N141">
        <v>23.4</v>
      </c>
      <c r="O141">
        <v>7</v>
      </c>
      <c r="P141">
        <v>2</v>
      </c>
      <c r="Q141">
        <v>44</v>
      </c>
      <c r="R141">
        <v>10.5</v>
      </c>
      <c r="S141">
        <v>0</v>
      </c>
      <c r="T141">
        <v>5</v>
      </c>
      <c r="U141">
        <v>8</v>
      </c>
      <c r="V141">
        <v>8</v>
      </c>
      <c r="W141">
        <v>7</v>
      </c>
      <c r="X141">
        <v>3</v>
      </c>
      <c r="Y141">
        <v>13</v>
      </c>
      <c r="Z141">
        <f t="shared" si="14"/>
        <v>54.5</v>
      </c>
      <c r="AA141">
        <f t="shared" si="15"/>
        <v>21</v>
      </c>
      <c r="AB141">
        <f t="shared" si="16"/>
        <v>23</v>
      </c>
      <c r="AC141">
        <f t="shared" si="17"/>
        <v>89.5</v>
      </c>
      <c r="AD141">
        <f t="shared" si="18"/>
        <v>44</v>
      </c>
      <c r="AE141">
        <f t="shared" si="19"/>
        <v>98.5</v>
      </c>
      <c r="AF141">
        <f t="shared" si="20"/>
        <v>188</v>
      </c>
      <c r="AG141" s="5" t="s">
        <v>394</v>
      </c>
      <c r="AI141" t="s">
        <v>37</v>
      </c>
      <c r="AJ141" t="s">
        <v>37</v>
      </c>
      <c r="AK141" t="s">
        <v>37</v>
      </c>
      <c r="AL141" t="s">
        <v>37</v>
      </c>
    </row>
    <row r="142" spans="1:38">
      <c r="A142" t="s">
        <v>449</v>
      </c>
      <c r="B142" t="s">
        <v>450</v>
      </c>
      <c r="C142" t="s">
        <v>451</v>
      </c>
      <c r="D142">
        <v>2.8</v>
      </c>
      <c r="E142">
        <v>1</v>
      </c>
      <c r="F142">
        <v>2</v>
      </c>
      <c r="G142">
        <v>6</v>
      </c>
      <c r="H142">
        <v>6.5</v>
      </c>
      <c r="I142">
        <v>4</v>
      </c>
      <c r="J142">
        <v>0</v>
      </c>
      <c r="K142">
        <v>1</v>
      </c>
      <c r="L142">
        <v>14.9</v>
      </c>
      <c r="M142">
        <v>9.5</v>
      </c>
      <c r="N142">
        <v>4</v>
      </c>
      <c r="O142">
        <v>9</v>
      </c>
      <c r="P142">
        <v>2</v>
      </c>
      <c r="Q142">
        <v>46</v>
      </c>
      <c r="R142">
        <v>10</v>
      </c>
      <c r="S142">
        <v>1</v>
      </c>
      <c r="T142">
        <v>1</v>
      </c>
      <c r="U142">
        <v>8</v>
      </c>
      <c r="V142">
        <v>4</v>
      </c>
      <c r="W142">
        <v>8</v>
      </c>
      <c r="X142">
        <v>11</v>
      </c>
      <c r="Y142">
        <v>9</v>
      </c>
      <c r="Z142">
        <f t="shared" si="14"/>
        <v>56</v>
      </c>
      <c r="AA142">
        <f t="shared" si="15"/>
        <v>14</v>
      </c>
      <c r="AB142">
        <f t="shared" si="16"/>
        <v>28</v>
      </c>
      <c r="AC142">
        <f t="shared" si="17"/>
        <v>62.7</v>
      </c>
      <c r="AD142">
        <f t="shared" si="18"/>
        <v>42</v>
      </c>
      <c r="AE142">
        <f t="shared" si="19"/>
        <v>98</v>
      </c>
      <c r="AF142">
        <f t="shared" si="20"/>
        <v>160.69999999999999</v>
      </c>
      <c r="AG142" s="5" t="s">
        <v>394</v>
      </c>
      <c r="AH142" t="s">
        <v>37</v>
      </c>
      <c r="AI142" t="s">
        <v>37</v>
      </c>
      <c r="AJ142" t="s">
        <v>37</v>
      </c>
      <c r="AK142" t="s">
        <v>37</v>
      </c>
      <c r="AL142" t="s">
        <v>37</v>
      </c>
    </row>
    <row r="143" spans="1:38">
      <c r="A143" t="s">
        <v>452</v>
      </c>
      <c r="B143" t="s">
        <v>453</v>
      </c>
      <c r="C143" t="s">
        <v>454</v>
      </c>
      <c r="D143">
        <v>5</v>
      </c>
      <c r="E143">
        <v>3</v>
      </c>
      <c r="F143">
        <v>5</v>
      </c>
      <c r="G143">
        <v>6</v>
      </c>
      <c r="H143">
        <v>10.8</v>
      </c>
      <c r="I143">
        <v>3</v>
      </c>
      <c r="J143">
        <v>0</v>
      </c>
      <c r="K143">
        <v>7.5</v>
      </c>
      <c r="L143">
        <v>15.6</v>
      </c>
      <c r="M143">
        <v>10.5</v>
      </c>
      <c r="N143">
        <v>0</v>
      </c>
      <c r="O143">
        <v>12</v>
      </c>
      <c r="P143">
        <v>5</v>
      </c>
      <c r="Q143">
        <v>18</v>
      </c>
      <c r="R143">
        <v>10</v>
      </c>
      <c r="S143">
        <v>8.5</v>
      </c>
      <c r="T143">
        <v>3</v>
      </c>
      <c r="U143">
        <v>6</v>
      </c>
      <c r="V143">
        <v>9</v>
      </c>
      <c r="W143">
        <v>9</v>
      </c>
      <c r="X143">
        <v>14</v>
      </c>
      <c r="Y143">
        <v>19.5</v>
      </c>
      <c r="Z143">
        <f t="shared" si="14"/>
        <v>28</v>
      </c>
      <c r="AA143">
        <f t="shared" si="15"/>
        <v>26.5</v>
      </c>
      <c r="AB143">
        <f t="shared" si="16"/>
        <v>42.5</v>
      </c>
      <c r="AC143">
        <f t="shared" si="17"/>
        <v>83.4</v>
      </c>
      <c r="AD143">
        <f t="shared" si="18"/>
        <v>69</v>
      </c>
      <c r="AE143">
        <f t="shared" si="19"/>
        <v>97</v>
      </c>
      <c r="AF143">
        <f t="shared" si="20"/>
        <v>180.4</v>
      </c>
      <c r="AG143" s="5" t="s">
        <v>394</v>
      </c>
      <c r="AH143" t="s">
        <v>37</v>
      </c>
      <c r="AI143" t="s">
        <v>37</v>
      </c>
      <c r="AJ143" t="s">
        <v>37</v>
      </c>
      <c r="AK143" t="s">
        <v>37</v>
      </c>
      <c r="AL143" t="s">
        <v>37</v>
      </c>
    </row>
    <row r="144" spans="1:38">
      <c r="A144" t="s">
        <v>455</v>
      </c>
      <c r="B144" t="s">
        <v>456</v>
      </c>
      <c r="C144" t="s">
        <v>457</v>
      </c>
      <c r="D144">
        <v>5</v>
      </c>
      <c r="E144">
        <v>0</v>
      </c>
      <c r="F144">
        <v>5</v>
      </c>
      <c r="G144">
        <v>6</v>
      </c>
      <c r="H144">
        <v>0</v>
      </c>
      <c r="I144">
        <v>2</v>
      </c>
      <c r="J144">
        <v>0</v>
      </c>
      <c r="K144">
        <v>0</v>
      </c>
      <c r="L144">
        <v>3</v>
      </c>
      <c r="M144">
        <v>0</v>
      </c>
      <c r="N144">
        <v>4</v>
      </c>
      <c r="O144">
        <v>40</v>
      </c>
      <c r="P144">
        <v>8</v>
      </c>
      <c r="Q144">
        <v>44.5</v>
      </c>
      <c r="R144">
        <v>5.5</v>
      </c>
      <c r="S144">
        <v>2</v>
      </c>
      <c r="T144">
        <v>0</v>
      </c>
      <c r="U144">
        <v>7</v>
      </c>
      <c r="V144">
        <v>9</v>
      </c>
      <c r="W144">
        <v>7</v>
      </c>
      <c r="X144">
        <v>6</v>
      </c>
      <c r="Y144">
        <v>16</v>
      </c>
      <c r="Z144">
        <f t="shared" si="14"/>
        <v>50</v>
      </c>
      <c r="AA144">
        <f t="shared" si="15"/>
        <v>18</v>
      </c>
      <c r="AB144">
        <f t="shared" si="16"/>
        <v>29</v>
      </c>
      <c r="AC144">
        <f t="shared" si="17"/>
        <v>73</v>
      </c>
      <c r="AD144">
        <f t="shared" si="18"/>
        <v>47</v>
      </c>
      <c r="AE144">
        <f t="shared" si="19"/>
        <v>97</v>
      </c>
      <c r="AF144">
        <f t="shared" si="20"/>
        <v>170</v>
      </c>
      <c r="AG144" s="5" t="s">
        <v>394</v>
      </c>
      <c r="AH144" t="s">
        <v>37</v>
      </c>
      <c r="AI144" t="s">
        <v>37</v>
      </c>
      <c r="AJ144" t="s">
        <v>37</v>
      </c>
      <c r="AK144" t="s">
        <v>37</v>
      </c>
      <c r="AL144" t="s">
        <v>37</v>
      </c>
    </row>
    <row r="145" spans="1:38">
      <c r="A145" t="s">
        <v>458</v>
      </c>
      <c r="B145" t="s">
        <v>459</v>
      </c>
      <c r="C145" t="s">
        <v>460</v>
      </c>
      <c r="D145">
        <v>1</v>
      </c>
      <c r="E145">
        <v>0</v>
      </c>
      <c r="F145">
        <v>5</v>
      </c>
      <c r="G145">
        <v>5</v>
      </c>
      <c r="H145">
        <v>1.3</v>
      </c>
      <c r="I145">
        <v>0</v>
      </c>
      <c r="J145">
        <v>0</v>
      </c>
      <c r="K145">
        <v>18</v>
      </c>
      <c r="L145">
        <v>16</v>
      </c>
      <c r="M145">
        <v>2</v>
      </c>
      <c r="N145">
        <v>12</v>
      </c>
      <c r="O145">
        <v>11</v>
      </c>
      <c r="P145">
        <v>2</v>
      </c>
      <c r="Q145">
        <v>40</v>
      </c>
      <c r="R145">
        <v>11.5</v>
      </c>
      <c r="S145">
        <v>3.5</v>
      </c>
      <c r="T145">
        <v>2</v>
      </c>
      <c r="U145">
        <v>5</v>
      </c>
      <c r="V145">
        <v>0</v>
      </c>
      <c r="W145">
        <v>7</v>
      </c>
      <c r="X145">
        <v>10.5</v>
      </c>
      <c r="Y145">
        <v>17</v>
      </c>
      <c r="Z145">
        <f t="shared" si="14"/>
        <v>51.5</v>
      </c>
      <c r="AA145">
        <f t="shared" si="15"/>
        <v>10.5</v>
      </c>
      <c r="AB145">
        <f t="shared" si="16"/>
        <v>34.5</v>
      </c>
      <c r="AC145">
        <f t="shared" si="17"/>
        <v>73.3</v>
      </c>
      <c r="AD145">
        <f t="shared" si="18"/>
        <v>45</v>
      </c>
      <c r="AE145">
        <f t="shared" si="19"/>
        <v>96.5</v>
      </c>
      <c r="AF145">
        <f t="shared" si="20"/>
        <v>169.8</v>
      </c>
      <c r="AG145" s="5" t="s">
        <v>394</v>
      </c>
      <c r="AH145" t="s">
        <v>37</v>
      </c>
      <c r="AI145" t="s">
        <v>37</v>
      </c>
      <c r="AJ145" t="s">
        <v>37</v>
      </c>
      <c r="AK145" t="s">
        <v>37</v>
      </c>
      <c r="AL145" t="s">
        <v>37</v>
      </c>
    </row>
    <row r="146" spans="1:38">
      <c r="A146" t="s">
        <v>461</v>
      </c>
      <c r="B146" t="s">
        <v>462</v>
      </c>
      <c r="C146" t="s">
        <v>463</v>
      </c>
      <c r="D146">
        <v>5</v>
      </c>
      <c r="E146">
        <v>0</v>
      </c>
      <c r="F146">
        <v>3</v>
      </c>
      <c r="G146">
        <v>8</v>
      </c>
      <c r="H146">
        <v>4</v>
      </c>
      <c r="I146">
        <v>4</v>
      </c>
      <c r="J146">
        <v>0</v>
      </c>
      <c r="K146">
        <v>2</v>
      </c>
      <c r="L146">
        <v>13.3</v>
      </c>
      <c r="M146">
        <v>0</v>
      </c>
      <c r="N146">
        <v>16</v>
      </c>
      <c r="O146">
        <v>16</v>
      </c>
      <c r="P146">
        <v>2</v>
      </c>
      <c r="Q146">
        <v>41</v>
      </c>
      <c r="R146">
        <v>10.4</v>
      </c>
      <c r="S146">
        <v>1</v>
      </c>
      <c r="T146">
        <v>1</v>
      </c>
      <c r="U146">
        <v>7</v>
      </c>
      <c r="V146">
        <v>6</v>
      </c>
      <c r="W146">
        <v>4</v>
      </c>
      <c r="X146">
        <v>16</v>
      </c>
      <c r="Y146">
        <v>10</v>
      </c>
      <c r="Z146">
        <f t="shared" si="14"/>
        <v>51.4</v>
      </c>
      <c r="AA146">
        <f t="shared" si="15"/>
        <v>15</v>
      </c>
      <c r="AB146">
        <f t="shared" si="16"/>
        <v>30</v>
      </c>
      <c r="AC146">
        <f t="shared" si="17"/>
        <v>73.3</v>
      </c>
      <c r="AD146">
        <f t="shared" si="18"/>
        <v>45</v>
      </c>
      <c r="AE146">
        <f t="shared" si="19"/>
        <v>96.4</v>
      </c>
      <c r="AF146">
        <f t="shared" si="20"/>
        <v>169.7</v>
      </c>
      <c r="AG146" s="5" t="s">
        <v>394</v>
      </c>
      <c r="AH146" t="s">
        <v>37</v>
      </c>
      <c r="AI146" t="s">
        <v>37</v>
      </c>
      <c r="AJ146" t="s">
        <v>37</v>
      </c>
      <c r="AK146" t="s">
        <v>37</v>
      </c>
      <c r="AL146" t="s">
        <v>37</v>
      </c>
    </row>
    <row r="147" spans="1:38">
      <c r="A147" t="s">
        <v>464</v>
      </c>
      <c r="B147" t="s">
        <v>465</v>
      </c>
      <c r="C147" t="s">
        <v>466</v>
      </c>
      <c r="D147">
        <v>5</v>
      </c>
      <c r="E147">
        <v>0</v>
      </c>
      <c r="F147">
        <v>1</v>
      </c>
      <c r="G147">
        <v>0</v>
      </c>
      <c r="H147">
        <v>12</v>
      </c>
      <c r="I147">
        <v>0</v>
      </c>
      <c r="J147">
        <v>2</v>
      </c>
      <c r="K147">
        <v>0</v>
      </c>
      <c r="L147">
        <v>15.5</v>
      </c>
      <c r="M147">
        <v>0</v>
      </c>
      <c r="N147">
        <v>0</v>
      </c>
      <c r="O147">
        <v>30</v>
      </c>
      <c r="P147">
        <v>2</v>
      </c>
      <c r="Q147">
        <v>44</v>
      </c>
      <c r="R147">
        <v>20.399999999999999</v>
      </c>
      <c r="S147">
        <v>1</v>
      </c>
      <c r="T147">
        <v>1</v>
      </c>
      <c r="U147">
        <v>4</v>
      </c>
      <c r="V147">
        <v>1</v>
      </c>
      <c r="W147">
        <v>6</v>
      </c>
      <c r="X147">
        <v>5.5</v>
      </c>
      <c r="Y147">
        <v>12.5</v>
      </c>
      <c r="Z147">
        <f t="shared" si="14"/>
        <v>64.400000000000006</v>
      </c>
      <c r="AA147">
        <f t="shared" si="15"/>
        <v>7</v>
      </c>
      <c r="AB147">
        <f t="shared" si="16"/>
        <v>24</v>
      </c>
      <c r="AC147">
        <f t="shared" si="17"/>
        <v>67.5</v>
      </c>
      <c r="AD147">
        <f t="shared" si="18"/>
        <v>31</v>
      </c>
      <c r="AE147">
        <f t="shared" si="19"/>
        <v>95.4</v>
      </c>
      <c r="AF147">
        <f t="shared" si="20"/>
        <v>162.9</v>
      </c>
      <c r="AG147" s="5" t="s">
        <v>394</v>
      </c>
      <c r="AH147" t="s">
        <v>37</v>
      </c>
      <c r="AI147" t="s">
        <v>37</v>
      </c>
      <c r="AJ147" t="s">
        <v>37</v>
      </c>
      <c r="AK147" t="s">
        <v>37</v>
      </c>
      <c r="AL147" t="s">
        <v>37</v>
      </c>
    </row>
    <row r="148" spans="1:38">
      <c r="A148" t="s">
        <v>467</v>
      </c>
      <c r="B148" t="s">
        <v>468</v>
      </c>
      <c r="C148" t="s">
        <v>469</v>
      </c>
      <c r="D148">
        <v>5</v>
      </c>
      <c r="E148">
        <v>1</v>
      </c>
      <c r="F148">
        <v>4</v>
      </c>
      <c r="G148">
        <v>4</v>
      </c>
      <c r="H148">
        <v>11</v>
      </c>
      <c r="I148">
        <v>1.5</v>
      </c>
      <c r="J148">
        <v>0</v>
      </c>
      <c r="K148">
        <v>0</v>
      </c>
      <c r="L148">
        <v>5.3</v>
      </c>
      <c r="M148">
        <v>2.5</v>
      </c>
      <c r="N148">
        <v>3.5</v>
      </c>
      <c r="O148">
        <v>2</v>
      </c>
      <c r="P148">
        <v>3</v>
      </c>
      <c r="Q148">
        <v>46</v>
      </c>
      <c r="R148">
        <v>14.7</v>
      </c>
      <c r="S148">
        <v>1</v>
      </c>
      <c r="T148">
        <v>0</v>
      </c>
      <c r="U148">
        <v>2</v>
      </c>
      <c r="V148">
        <v>0</v>
      </c>
      <c r="W148">
        <v>11</v>
      </c>
      <c r="X148">
        <v>2.5</v>
      </c>
      <c r="Y148">
        <v>14</v>
      </c>
      <c r="Z148">
        <f t="shared" si="14"/>
        <v>60.7</v>
      </c>
      <c r="AA148">
        <f t="shared" si="15"/>
        <v>3</v>
      </c>
      <c r="AB148">
        <f t="shared" si="16"/>
        <v>27.5</v>
      </c>
      <c r="AC148">
        <f t="shared" si="17"/>
        <v>42.8</v>
      </c>
      <c r="AD148">
        <f t="shared" si="18"/>
        <v>30.5</v>
      </c>
      <c r="AE148">
        <f t="shared" si="19"/>
        <v>91.2</v>
      </c>
      <c r="AF148">
        <f t="shared" si="20"/>
        <v>134</v>
      </c>
      <c r="AH148" t="s">
        <v>37</v>
      </c>
      <c r="AI148" t="s">
        <v>37</v>
      </c>
      <c r="AJ148" t="s">
        <v>37</v>
      </c>
      <c r="AK148" t="s">
        <v>37</v>
      </c>
      <c r="AL148" t="s">
        <v>37</v>
      </c>
    </row>
    <row r="149" spans="1:38">
      <c r="A149" t="s">
        <v>470</v>
      </c>
      <c r="B149" t="s">
        <v>471</v>
      </c>
      <c r="C149" t="s">
        <v>472</v>
      </c>
      <c r="D149">
        <v>4.2</v>
      </c>
      <c r="E149">
        <v>0</v>
      </c>
      <c r="F149">
        <v>5</v>
      </c>
      <c r="G149">
        <v>7</v>
      </c>
      <c r="H149">
        <v>9</v>
      </c>
      <c r="I149">
        <v>4</v>
      </c>
      <c r="J149">
        <v>2.5</v>
      </c>
      <c r="K149">
        <v>1</v>
      </c>
      <c r="L149">
        <v>1.5</v>
      </c>
      <c r="M149">
        <v>11.25</v>
      </c>
      <c r="N149">
        <v>1</v>
      </c>
      <c r="O149">
        <v>2</v>
      </c>
      <c r="P149">
        <v>2</v>
      </c>
      <c r="Q149">
        <v>37.5</v>
      </c>
      <c r="R149">
        <v>1.1000000000000001</v>
      </c>
      <c r="S149">
        <v>1</v>
      </c>
      <c r="T149">
        <v>0</v>
      </c>
      <c r="U149">
        <v>8</v>
      </c>
      <c r="V149">
        <v>0</v>
      </c>
      <c r="W149">
        <v>10.5</v>
      </c>
      <c r="X149">
        <v>7</v>
      </c>
      <c r="Y149">
        <v>24.5</v>
      </c>
      <c r="Z149">
        <f t="shared" si="14"/>
        <v>38.6</v>
      </c>
      <c r="AA149">
        <f t="shared" si="15"/>
        <v>9</v>
      </c>
      <c r="AB149">
        <f t="shared" si="16"/>
        <v>42</v>
      </c>
      <c r="AC149">
        <f t="shared" si="17"/>
        <v>50.45</v>
      </c>
      <c r="AD149">
        <f t="shared" si="18"/>
        <v>51</v>
      </c>
      <c r="AE149">
        <f t="shared" si="19"/>
        <v>89.6</v>
      </c>
      <c r="AF149">
        <f t="shared" si="20"/>
        <v>140.05000000000001</v>
      </c>
      <c r="AH149" t="s">
        <v>37</v>
      </c>
      <c r="AI149" t="s">
        <v>37</v>
      </c>
      <c r="AJ149" t="s">
        <v>37</v>
      </c>
      <c r="AK149" t="s">
        <v>37</v>
      </c>
      <c r="AL149">
        <v>-1.1000000000000001</v>
      </c>
    </row>
    <row r="150" spans="1:38">
      <c r="A150" t="s">
        <v>473</v>
      </c>
      <c r="B150" t="s">
        <v>474</v>
      </c>
      <c r="C150" t="s">
        <v>475</v>
      </c>
      <c r="D150">
        <v>5</v>
      </c>
      <c r="E150">
        <v>2</v>
      </c>
      <c r="F150">
        <v>0</v>
      </c>
      <c r="G150">
        <v>0</v>
      </c>
      <c r="H150">
        <v>12</v>
      </c>
      <c r="I150">
        <v>0</v>
      </c>
      <c r="J150">
        <v>0</v>
      </c>
      <c r="K150">
        <v>8</v>
      </c>
      <c r="L150">
        <v>19</v>
      </c>
      <c r="M150">
        <v>0</v>
      </c>
      <c r="N150">
        <v>15.3</v>
      </c>
      <c r="O150">
        <v>13</v>
      </c>
      <c r="P150">
        <v>0</v>
      </c>
      <c r="Q150">
        <v>31.5</v>
      </c>
      <c r="R150">
        <v>2.2999999999999998</v>
      </c>
      <c r="S150">
        <v>2</v>
      </c>
      <c r="T150">
        <v>3</v>
      </c>
      <c r="U150">
        <v>8</v>
      </c>
      <c r="V150">
        <v>10</v>
      </c>
      <c r="W150">
        <v>6</v>
      </c>
      <c r="X150">
        <v>15.5</v>
      </c>
      <c r="Y150">
        <v>11</v>
      </c>
      <c r="Z150">
        <f t="shared" si="14"/>
        <v>33.799999999999997</v>
      </c>
      <c r="AA150">
        <f t="shared" si="15"/>
        <v>23</v>
      </c>
      <c r="AB150">
        <f t="shared" si="16"/>
        <v>32.5</v>
      </c>
      <c r="AC150">
        <f t="shared" si="17"/>
        <v>74.3</v>
      </c>
      <c r="AD150">
        <f t="shared" si="18"/>
        <v>55.5</v>
      </c>
      <c r="AE150">
        <f t="shared" si="19"/>
        <v>89.3</v>
      </c>
      <c r="AF150">
        <f t="shared" si="20"/>
        <v>163.6</v>
      </c>
      <c r="AH150" t="s">
        <v>37</v>
      </c>
      <c r="AI150" t="s">
        <v>37</v>
      </c>
      <c r="AJ150" t="s">
        <v>37</v>
      </c>
      <c r="AK150" t="s">
        <v>37</v>
      </c>
      <c r="AL150" t="s">
        <v>37</v>
      </c>
    </row>
    <row r="151" spans="1:38">
      <c r="A151" t="s">
        <v>476</v>
      </c>
      <c r="B151" t="s">
        <v>477</v>
      </c>
      <c r="C151" t="s">
        <v>478</v>
      </c>
      <c r="D151">
        <v>5</v>
      </c>
      <c r="E151">
        <v>0</v>
      </c>
      <c r="F151">
        <v>4.5</v>
      </c>
      <c r="G151">
        <v>10</v>
      </c>
      <c r="H151">
        <v>3.8</v>
      </c>
      <c r="I151">
        <v>0</v>
      </c>
      <c r="J151">
        <v>0</v>
      </c>
      <c r="K151">
        <v>0</v>
      </c>
      <c r="L151">
        <v>2</v>
      </c>
      <c r="M151">
        <v>0</v>
      </c>
      <c r="N151">
        <v>14.8</v>
      </c>
      <c r="O151">
        <v>40</v>
      </c>
      <c r="P151">
        <v>0</v>
      </c>
      <c r="Q151">
        <v>28</v>
      </c>
      <c r="R151">
        <v>13.7</v>
      </c>
      <c r="S151">
        <v>8.5</v>
      </c>
      <c r="T151">
        <v>4</v>
      </c>
      <c r="U151">
        <v>5</v>
      </c>
      <c r="V151">
        <v>4</v>
      </c>
      <c r="W151">
        <v>11</v>
      </c>
      <c r="X151">
        <v>2.5</v>
      </c>
      <c r="Y151">
        <v>12</v>
      </c>
      <c r="Z151">
        <f t="shared" si="14"/>
        <v>41.7</v>
      </c>
      <c r="AA151">
        <f t="shared" si="15"/>
        <v>21.5</v>
      </c>
      <c r="AB151">
        <f t="shared" si="16"/>
        <v>25.5</v>
      </c>
      <c r="AC151">
        <f t="shared" si="17"/>
        <v>80.099999999999994</v>
      </c>
      <c r="AD151">
        <f t="shared" si="18"/>
        <v>47</v>
      </c>
      <c r="AE151">
        <f t="shared" si="19"/>
        <v>88.7</v>
      </c>
      <c r="AF151">
        <f t="shared" si="20"/>
        <v>168.8</v>
      </c>
      <c r="AH151" t="s">
        <v>37</v>
      </c>
      <c r="AI151" t="s">
        <v>37</v>
      </c>
      <c r="AJ151" t="s">
        <v>37</v>
      </c>
      <c r="AK151" t="s">
        <v>37</v>
      </c>
      <c r="AL151" t="s">
        <v>37</v>
      </c>
    </row>
    <row r="152" spans="1:38">
      <c r="A152" t="s">
        <v>479</v>
      </c>
      <c r="B152" t="s">
        <v>480</v>
      </c>
      <c r="C152" t="s">
        <v>481</v>
      </c>
      <c r="D152">
        <v>4.8</v>
      </c>
      <c r="E152">
        <v>0</v>
      </c>
      <c r="F152">
        <v>3</v>
      </c>
      <c r="G152">
        <v>4</v>
      </c>
      <c r="H152">
        <v>1.3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3</v>
      </c>
      <c r="O152">
        <v>0</v>
      </c>
      <c r="P152">
        <v>0</v>
      </c>
      <c r="Q152">
        <v>39.5</v>
      </c>
      <c r="R152">
        <v>8</v>
      </c>
      <c r="S152">
        <v>4</v>
      </c>
      <c r="T152">
        <v>0</v>
      </c>
      <c r="U152">
        <v>3</v>
      </c>
      <c r="V152">
        <v>6</v>
      </c>
      <c r="W152">
        <v>5</v>
      </c>
      <c r="X152">
        <v>11.5</v>
      </c>
      <c r="Y152">
        <v>9</v>
      </c>
      <c r="Z152">
        <f t="shared" si="14"/>
        <v>47.5</v>
      </c>
      <c r="AA152">
        <f t="shared" si="15"/>
        <v>13</v>
      </c>
      <c r="AB152">
        <f t="shared" si="16"/>
        <v>25.5</v>
      </c>
      <c r="AC152">
        <f t="shared" si="17"/>
        <v>16.100000000000001</v>
      </c>
      <c r="AD152">
        <f t="shared" si="18"/>
        <v>38.5</v>
      </c>
      <c r="AE152">
        <f t="shared" si="19"/>
        <v>86</v>
      </c>
      <c r="AF152">
        <f t="shared" si="20"/>
        <v>102.1</v>
      </c>
      <c r="AH152" t="s">
        <v>37</v>
      </c>
      <c r="AI152" t="s">
        <v>37</v>
      </c>
      <c r="AJ152" t="s">
        <v>37</v>
      </c>
      <c r="AK152" t="s">
        <v>37</v>
      </c>
      <c r="AL152" t="s">
        <v>37</v>
      </c>
    </row>
    <row r="153" spans="1:38">
      <c r="A153" t="s">
        <v>482</v>
      </c>
      <c r="B153" t="s">
        <v>84</v>
      </c>
      <c r="C153" t="s">
        <v>483</v>
      </c>
      <c r="D153">
        <v>5</v>
      </c>
      <c r="E153">
        <v>0</v>
      </c>
      <c r="F153">
        <v>0</v>
      </c>
      <c r="G153">
        <v>0</v>
      </c>
      <c r="H153">
        <v>3.8</v>
      </c>
      <c r="I153">
        <v>8</v>
      </c>
      <c r="J153">
        <v>0</v>
      </c>
      <c r="K153">
        <v>14.1</v>
      </c>
      <c r="L153">
        <v>1.5</v>
      </c>
      <c r="M153">
        <v>0</v>
      </c>
      <c r="N153">
        <v>3</v>
      </c>
      <c r="O153">
        <v>2</v>
      </c>
      <c r="P153">
        <v>4</v>
      </c>
      <c r="Q153">
        <v>40</v>
      </c>
      <c r="R153">
        <v>9</v>
      </c>
      <c r="S153">
        <v>1</v>
      </c>
      <c r="T153">
        <v>1</v>
      </c>
      <c r="U153">
        <v>9</v>
      </c>
      <c r="V153">
        <v>10</v>
      </c>
      <c r="W153">
        <v>4</v>
      </c>
      <c r="X153">
        <v>2</v>
      </c>
      <c r="Y153">
        <v>9</v>
      </c>
      <c r="Z153">
        <f t="shared" si="14"/>
        <v>49</v>
      </c>
      <c r="AA153">
        <f t="shared" si="15"/>
        <v>21</v>
      </c>
      <c r="AB153">
        <f t="shared" si="16"/>
        <v>15</v>
      </c>
      <c r="AC153">
        <f t="shared" si="17"/>
        <v>41.4</v>
      </c>
      <c r="AD153">
        <f t="shared" si="18"/>
        <v>36</v>
      </c>
      <c r="AE153">
        <f t="shared" si="19"/>
        <v>85</v>
      </c>
      <c r="AF153">
        <f t="shared" si="20"/>
        <v>126.4</v>
      </c>
      <c r="AH153" t="s">
        <v>37</v>
      </c>
      <c r="AI153">
        <v>-14.1</v>
      </c>
      <c r="AJ153" t="s">
        <v>37</v>
      </c>
      <c r="AK153" t="s">
        <v>37</v>
      </c>
      <c r="AL153" t="s">
        <v>37</v>
      </c>
    </row>
    <row r="154" spans="1:38">
      <c r="A154" t="s">
        <v>484</v>
      </c>
      <c r="B154" t="s">
        <v>485</v>
      </c>
      <c r="C154" t="s">
        <v>486</v>
      </c>
      <c r="D154">
        <v>4.3</v>
      </c>
      <c r="E154">
        <v>4.5</v>
      </c>
      <c r="F154">
        <v>5</v>
      </c>
      <c r="G154">
        <v>6</v>
      </c>
      <c r="H154">
        <v>7.4</v>
      </c>
      <c r="I154">
        <v>4</v>
      </c>
      <c r="J154">
        <v>0</v>
      </c>
      <c r="K154">
        <v>3</v>
      </c>
      <c r="L154">
        <v>2</v>
      </c>
      <c r="M154">
        <v>3</v>
      </c>
      <c r="N154">
        <v>12.7</v>
      </c>
      <c r="O154">
        <v>8</v>
      </c>
      <c r="P154">
        <v>7</v>
      </c>
      <c r="Q154">
        <v>27.5</v>
      </c>
      <c r="R154">
        <v>7.8</v>
      </c>
      <c r="S154">
        <v>0</v>
      </c>
      <c r="T154">
        <v>0</v>
      </c>
      <c r="U154">
        <v>6</v>
      </c>
      <c r="V154">
        <v>1</v>
      </c>
      <c r="W154">
        <v>7</v>
      </c>
      <c r="X154">
        <v>12.5</v>
      </c>
      <c r="Y154">
        <v>21.5</v>
      </c>
      <c r="Z154">
        <f t="shared" si="14"/>
        <v>35.299999999999997</v>
      </c>
      <c r="AA154">
        <f t="shared" si="15"/>
        <v>7</v>
      </c>
      <c r="AB154">
        <f t="shared" si="16"/>
        <v>41</v>
      </c>
      <c r="AC154">
        <f t="shared" si="17"/>
        <v>66.900000000000006</v>
      </c>
      <c r="AD154">
        <f t="shared" si="18"/>
        <v>48</v>
      </c>
      <c r="AE154">
        <f t="shared" si="19"/>
        <v>83.3</v>
      </c>
      <c r="AF154">
        <f t="shared" si="20"/>
        <v>150.19999999999999</v>
      </c>
      <c r="AH154" t="s">
        <v>37</v>
      </c>
      <c r="AI154" t="s">
        <v>37</v>
      </c>
      <c r="AJ154" t="s">
        <v>37</v>
      </c>
      <c r="AK154" t="s">
        <v>37</v>
      </c>
      <c r="AL154" t="s">
        <v>37</v>
      </c>
    </row>
    <row r="155" spans="1:38">
      <c r="A155" t="s">
        <v>487</v>
      </c>
      <c r="B155" t="s">
        <v>488</v>
      </c>
      <c r="C155" t="s">
        <v>489</v>
      </c>
      <c r="D155">
        <v>3</v>
      </c>
      <c r="E155">
        <v>0</v>
      </c>
      <c r="F155">
        <v>4.8</v>
      </c>
      <c r="G155">
        <v>5</v>
      </c>
      <c r="H155">
        <v>0</v>
      </c>
      <c r="I155">
        <v>12</v>
      </c>
      <c r="J155">
        <v>7</v>
      </c>
      <c r="K155">
        <v>0</v>
      </c>
      <c r="L155">
        <v>15.5</v>
      </c>
      <c r="M155">
        <v>0</v>
      </c>
      <c r="N155">
        <v>0</v>
      </c>
      <c r="O155">
        <v>0</v>
      </c>
      <c r="P155">
        <v>5</v>
      </c>
      <c r="Q155">
        <v>40</v>
      </c>
      <c r="R155">
        <v>3.2</v>
      </c>
      <c r="S155">
        <v>0</v>
      </c>
      <c r="T155">
        <v>3</v>
      </c>
      <c r="U155">
        <v>5</v>
      </c>
      <c r="V155">
        <v>8</v>
      </c>
      <c r="W155">
        <v>5</v>
      </c>
      <c r="X155">
        <v>6</v>
      </c>
      <c r="Y155">
        <v>13</v>
      </c>
      <c r="Z155">
        <f t="shared" si="14"/>
        <v>43.2</v>
      </c>
      <c r="AA155">
        <f t="shared" si="15"/>
        <v>16</v>
      </c>
      <c r="AB155">
        <f t="shared" si="16"/>
        <v>24</v>
      </c>
      <c r="AC155">
        <f t="shared" si="17"/>
        <v>52.3</v>
      </c>
      <c r="AD155">
        <f t="shared" si="18"/>
        <v>40</v>
      </c>
      <c r="AE155">
        <f t="shared" si="19"/>
        <v>83.2</v>
      </c>
      <c r="AF155">
        <f t="shared" si="20"/>
        <v>135.5</v>
      </c>
      <c r="AH155" t="s">
        <v>37</v>
      </c>
      <c r="AI155" t="s">
        <v>37</v>
      </c>
      <c r="AJ155" t="s">
        <v>37</v>
      </c>
      <c r="AK155" t="s">
        <v>37</v>
      </c>
      <c r="AL155" t="s">
        <v>37</v>
      </c>
    </row>
    <row r="156" spans="1:38">
      <c r="A156" t="s">
        <v>490</v>
      </c>
      <c r="B156" t="s">
        <v>491</v>
      </c>
      <c r="C156" t="s">
        <v>492</v>
      </c>
      <c r="D156">
        <v>4</v>
      </c>
      <c r="E156">
        <v>0</v>
      </c>
      <c r="F156">
        <v>3</v>
      </c>
      <c r="G156">
        <v>2</v>
      </c>
      <c r="H156">
        <v>0</v>
      </c>
      <c r="I156">
        <v>3</v>
      </c>
      <c r="J156">
        <v>0</v>
      </c>
      <c r="K156">
        <v>0</v>
      </c>
      <c r="L156">
        <v>3.5</v>
      </c>
      <c r="M156">
        <v>0</v>
      </c>
      <c r="N156">
        <v>5</v>
      </c>
      <c r="O156">
        <v>10</v>
      </c>
      <c r="P156">
        <v>2.5</v>
      </c>
      <c r="Q156">
        <v>35</v>
      </c>
      <c r="R156">
        <v>7</v>
      </c>
      <c r="S156">
        <v>2</v>
      </c>
      <c r="T156">
        <v>1</v>
      </c>
      <c r="U156">
        <v>5</v>
      </c>
      <c r="V156">
        <v>1</v>
      </c>
      <c r="W156">
        <v>8</v>
      </c>
      <c r="X156">
        <v>11.5</v>
      </c>
      <c r="Y156">
        <v>12</v>
      </c>
      <c r="Z156">
        <f t="shared" si="14"/>
        <v>42</v>
      </c>
      <c r="AA156">
        <f t="shared" si="15"/>
        <v>9</v>
      </c>
      <c r="AB156">
        <f t="shared" si="16"/>
        <v>31.5</v>
      </c>
      <c r="AC156">
        <f t="shared" si="17"/>
        <v>33</v>
      </c>
      <c r="AD156">
        <f t="shared" si="18"/>
        <v>40.5</v>
      </c>
      <c r="AE156">
        <f t="shared" si="19"/>
        <v>82.5</v>
      </c>
      <c r="AF156">
        <f t="shared" si="20"/>
        <v>115.5</v>
      </c>
      <c r="AH156" t="s">
        <v>37</v>
      </c>
      <c r="AI156" t="s">
        <v>37</v>
      </c>
      <c r="AJ156" t="s">
        <v>37</v>
      </c>
      <c r="AK156" t="s">
        <v>37</v>
      </c>
      <c r="AL156" t="s">
        <v>37</v>
      </c>
    </row>
    <row r="157" spans="1:38">
      <c r="A157" t="s">
        <v>493</v>
      </c>
      <c r="B157" t="s">
        <v>494</v>
      </c>
      <c r="C157" t="s">
        <v>495</v>
      </c>
      <c r="D157">
        <v>4.8</v>
      </c>
      <c r="E157">
        <v>0</v>
      </c>
      <c r="F157">
        <v>4</v>
      </c>
      <c r="G157">
        <v>4</v>
      </c>
      <c r="H157">
        <v>0.8</v>
      </c>
      <c r="I157">
        <v>0</v>
      </c>
      <c r="J157">
        <v>0</v>
      </c>
      <c r="K157">
        <v>2.5</v>
      </c>
      <c r="L157">
        <v>13.9</v>
      </c>
      <c r="M157">
        <v>4</v>
      </c>
      <c r="N157">
        <v>6.5</v>
      </c>
      <c r="O157">
        <v>30</v>
      </c>
      <c r="P157">
        <v>4</v>
      </c>
      <c r="Q157">
        <v>34</v>
      </c>
      <c r="R157">
        <v>8.1999999999999993</v>
      </c>
      <c r="S157">
        <v>1</v>
      </c>
      <c r="T157">
        <v>4</v>
      </c>
      <c r="U157">
        <v>4</v>
      </c>
      <c r="V157">
        <v>4</v>
      </c>
      <c r="W157">
        <v>6</v>
      </c>
      <c r="X157">
        <v>8</v>
      </c>
      <c r="Y157">
        <v>11</v>
      </c>
      <c r="Z157">
        <f t="shared" si="14"/>
        <v>42.2</v>
      </c>
      <c r="AA157">
        <f t="shared" si="15"/>
        <v>13</v>
      </c>
      <c r="AB157">
        <f t="shared" si="16"/>
        <v>25</v>
      </c>
      <c r="AC157">
        <f t="shared" si="17"/>
        <v>74.5</v>
      </c>
      <c r="AD157">
        <f t="shared" si="18"/>
        <v>38</v>
      </c>
      <c r="AE157">
        <f t="shared" si="19"/>
        <v>80.2</v>
      </c>
      <c r="AF157">
        <f t="shared" si="20"/>
        <v>154.69999999999999</v>
      </c>
      <c r="AH157" t="s">
        <v>37</v>
      </c>
      <c r="AI157" t="s">
        <v>37</v>
      </c>
      <c r="AJ157" t="s">
        <v>37</v>
      </c>
      <c r="AK157" t="s">
        <v>37</v>
      </c>
      <c r="AL157" t="s">
        <v>37</v>
      </c>
    </row>
    <row r="158" spans="1:38">
      <c r="A158" t="s">
        <v>496</v>
      </c>
      <c r="B158" t="s">
        <v>497</v>
      </c>
      <c r="C158" t="s">
        <v>498</v>
      </c>
      <c r="D158">
        <v>1</v>
      </c>
      <c r="E158">
        <v>0</v>
      </c>
      <c r="F158">
        <v>2</v>
      </c>
      <c r="G158">
        <v>7</v>
      </c>
      <c r="H158">
        <v>0</v>
      </c>
      <c r="I158">
        <v>4</v>
      </c>
      <c r="J158">
        <v>7</v>
      </c>
      <c r="K158">
        <v>0</v>
      </c>
      <c r="L158">
        <v>1.8</v>
      </c>
      <c r="M158">
        <v>4.5</v>
      </c>
      <c r="N158">
        <v>1</v>
      </c>
      <c r="O158">
        <v>10</v>
      </c>
      <c r="P158">
        <v>9</v>
      </c>
      <c r="Q158">
        <v>29</v>
      </c>
      <c r="R158">
        <v>19.5</v>
      </c>
      <c r="S158">
        <v>5</v>
      </c>
      <c r="T158">
        <v>2</v>
      </c>
      <c r="U158">
        <v>4</v>
      </c>
      <c r="V158">
        <v>6</v>
      </c>
      <c r="W158">
        <v>5</v>
      </c>
      <c r="X158">
        <v>3.5</v>
      </c>
      <c r="Y158">
        <v>6</v>
      </c>
      <c r="Z158">
        <f t="shared" si="14"/>
        <v>48.5</v>
      </c>
      <c r="AA158">
        <f t="shared" si="15"/>
        <v>17</v>
      </c>
      <c r="AB158">
        <f t="shared" si="16"/>
        <v>14.5</v>
      </c>
      <c r="AC158">
        <f t="shared" si="17"/>
        <v>47.3</v>
      </c>
      <c r="AD158">
        <f t="shared" si="18"/>
        <v>31.5</v>
      </c>
      <c r="AE158">
        <f t="shared" si="19"/>
        <v>80</v>
      </c>
      <c r="AF158">
        <f t="shared" si="20"/>
        <v>127.3</v>
      </c>
      <c r="AH158" t="s">
        <v>37</v>
      </c>
      <c r="AI158" t="s">
        <v>37</v>
      </c>
      <c r="AJ158" t="s">
        <v>37</v>
      </c>
      <c r="AK158" t="s">
        <v>37</v>
      </c>
      <c r="AL158" t="s">
        <v>37</v>
      </c>
    </row>
    <row r="159" spans="1:38">
      <c r="A159" t="s">
        <v>499</v>
      </c>
      <c r="B159" t="s">
        <v>500</v>
      </c>
      <c r="C159" t="s">
        <v>501</v>
      </c>
      <c r="D159">
        <v>4.8</v>
      </c>
      <c r="E159">
        <v>0</v>
      </c>
      <c r="F159">
        <v>4</v>
      </c>
      <c r="G159">
        <v>5</v>
      </c>
      <c r="H159">
        <v>6.4</v>
      </c>
      <c r="I159">
        <v>4</v>
      </c>
      <c r="J159">
        <v>4</v>
      </c>
      <c r="K159">
        <v>1</v>
      </c>
      <c r="L159">
        <v>13</v>
      </c>
      <c r="M159">
        <v>0.5</v>
      </c>
      <c r="N159">
        <v>9.5</v>
      </c>
      <c r="O159">
        <v>4</v>
      </c>
      <c r="P159">
        <v>7</v>
      </c>
      <c r="Q159">
        <v>17.5</v>
      </c>
      <c r="R159">
        <v>12.5</v>
      </c>
      <c r="S159">
        <v>5</v>
      </c>
      <c r="T159">
        <v>5</v>
      </c>
      <c r="U159">
        <v>6</v>
      </c>
      <c r="V159">
        <v>4</v>
      </c>
      <c r="W159">
        <v>7</v>
      </c>
      <c r="X159">
        <v>5.5</v>
      </c>
      <c r="Y159">
        <v>17</v>
      </c>
      <c r="Z159">
        <f t="shared" si="14"/>
        <v>30</v>
      </c>
      <c r="AA159">
        <f t="shared" si="15"/>
        <v>20</v>
      </c>
      <c r="AB159">
        <f t="shared" si="16"/>
        <v>29.5</v>
      </c>
      <c r="AC159">
        <f t="shared" si="17"/>
        <v>63.2</v>
      </c>
      <c r="AD159">
        <f t="shared" si="18"/>
        <v>49.5</v>
      </c>
      <c r="AE159">
        <f t="shared" si="19"/>
        <v>79.5</v>
      </c>
      <c r="AF159">
        <f t="shared" si="20"/>
        <v>142.69999999999999</v>
      </c>
      <c r="AH159" t="s">
        <v>37</v>
      </c>
      <c r="AI159" t="s">
        <v>37</v>
      </c>
      <c r="AJ159" t="s">
        <v>37</v>
      </c>
      <c r="AK159" t="s">
        <v>37</v>
      </c>
      <c r="AL159" t="s">
        <v>37</v>
      </c>
    </row>
    <row r="160" spans="1:38">
      <c r="A160" t="s">
        <v>502</v>
      </c>
      <c r="B160" t="s">
        <v>503</v>
      </c>
      <c r="C160" t="s">
        <v>504</v>
      </c>
      <c r="D160">
        <v>1</v>
      </c>
      <c r="E160">
        <v>0</v>
      </c>
      <c r="F160">
        <v>2</v>
      </c>
      <c r="G160">
        <v>5</v>
      </c>
      <c r="H160">
        <v>1.8</v>
      </c>
      <c r="I160">
        <v>4</v>
      </c>
      <c r="J160">
        <v>0</v>
      </c>
      <c r="K160">
        <v>0</v>
      </c>
      <c r="L160">
        <v>0</v>
      </c>
      <c r="M160">
        <v>0</v>
      </c>
      <c r="N160">
        <v>9.4</v>
      </c>
      <c r="O160">
        <v>39.5</v>
      </c>
      <c r="P160">
        <v>2</v>
      </c>
      <c r="Q160">
        <v>32.5</v>
      </c>
      <c r="R160">
        <v>9</v>
      </c>
      <c r="S160">
        <v>0</v>
      </c>
      <c r="T160">
        <v>1</v>
      </c>
      <c r="U160">
        <v>3</v>
      </c>
      <c r="V160">
        <v>6</v>
      </c>
      <c r="W160">
        <v>7</v>
      </c>
      <c r="X160">
        <v>11</v>
      </c>
      <c r="Y160">
        <v>10</v>
      </c>
      <c r="Z160">
        <f t="shared" si="14"/>
        <v>41.5</v>
      </c>
      <c r="AA160">
        <f t="shared" si="15"/>
        <v>10</v>
      </c>
      <c r="AB160">
        <f t="shared" si="16"/>
        <v>28</v>
      </c>
      <c r="AC160">
        <f t="shared" si="17"/>
        <v>64.7</v>
      </c>
      <c r="AD160">
        <f t="shared" si="18"/>
        <v>38</v>
      </c>
      <c r="AE160">
        <f t="shared" si="19"/>
        <v>79.5</v>
      </c>
      <c r="AF160">
        <f t="shared" si="20"/>
        <v>144.19999999999999</v>
      </c>
      <c r="AH160" t="s">
        <v>37</v>
      </c>
      <c r="AI160" t="s">
        <v>37</v>
      </c>
      <c r="AJ160" t="s">
        <v>37</v>
      </c>
      <c r="AK160" t="s">
        <v>37</v>
      </c>
      <c r="AL160" t="s">
        <v>37</v>
      </c>
    </row>
    <row r="161" spans="1:38">
      <c r="A161" t="s">
        <v>505</v>
      </c>
      <c r="B161" t="s">
        <v>506</v>
      </c>
      <c r="C161" t="s">
        <v>507</v>
      </c>
      <c r="D161">
        <v>4.8</v>
      </c>
      <c r="E161">
        <v>0</v>
      </c>
      <c r="F161">
        <v>1</v>
      </c>
      <c r="G161">
        <v>8</v>
      </c>
      <c r="H161">
        <v>1.8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6</v>
      </c>
      <c r="Q161">
        <v>16.5</v>
      </c>
      <c r="R161">
        <v>12.9</v>
      </c>
      <c r="S161">
        <v>2</v>
      </c>
      <c r="T161">
        <v>1</v>
      </c>
      <c r="U161">
        <v>6</v>
      </c>
      <c r="V161">
        <v>9</v>
      </c>
      <c r="W161">
        <v>6</v>
      </c>
      <c r="X161">
        <v>12</v>
      </c>
      <c r="Y161">
        <v>11</v>
      </c>
      <c r="Z161">
        <f t="shared" si="14"/>
        <v>29.4</v>
      </c>
      <c r="AA161">
        <f t="shared" si="15"/>
        <v>18</v>
      </c>
      <c r="AB161">
        <f t="shared" si="16"/>
        <v>29</v>
      </c>
      <c r="AC161">
        <f t="shared" si="17"/>
        <v>21.6</v>
      </c>
      <c r="AD161">
        <f t="shared" si="18"/>
        <v>47</v>
      </c>
      <c r="AE161">
        <f t="shared" si="19"/>
        <v>76.400000000000006</v>
      </c>
      <c r="AF161">
        <f t="shared" si="20"/>
        <v>98</v>
      </c>
      <c r="AH161" t="s">
        <v>37</v>
      </c>
      <c r="AI161" t="s">
        <v>37</v>
      </c>
      <c r="AJ161" t="s">
        <v>37</v>
      </c>
      <c r="AK161" t="s">
        <v>37</v>
      </c>
      <c r="AL161" t="s">
        <v>37</v>
      </c>
    </row>
    <row r="162" spans="1:38">
      <c r="A162" t="s">
        <v>508</v>
      </c>
      <c r="B162" t="s">
        <v>509</v>
      </c>
      <c r="C162" t="s">
        <v>510</v>
      </c>
      <c r="D162">
        <v>4.8</v>
      </c>
      <c r="E162">
        <v>0</v>
      </c>
      <c r="F162">
        <v>5</v>
      </c>
      <c r="G162">
        <v>4</v>
      </c>
      <c r="H162">
        <v>4.5</v>
      </c>
      <c r="I162">
        <v>0</v>
      </c>
      <c r="J162">
        <v>0</v>
      </c>
      <c r="K162">
        <v>2</v>
      </c>
      <c r="L162">
        <v>7</v>
      </c>
      <c r="M162">
        <v>0</v>
      </c>
      <c r="N162">
        <v>3</v>
      </c>
      <c r="O162">
        <v>5</v>
      </c>
      <c r="P162">
        <v>2</v>
      </c>
      <c r="Q162">
        <v>39</v>
      </c>
      <c r="R162">
        <v>10</v>
      </c>
      <c r="S162">
        <v>1</v>
      </c>
      <c r="T162">
        <v>2</v>
      </c>
      <c r="U162">
        <v>8</v>
      </c>
      <c r="V162">
        <v>2</v>
      </c>
      <c r="W162">
        <v>9.5</v>
      </c>
      <c r="X162">
        <v>2</v>
      </c>
      <c r="Y162">
        <v>1</v>
      </c>
      <c r="Z162">
        <f t="shared" si="14"/>
        <v>49</v>
      </c>
      <c r="AA162">
        <f t="shared" si="15"/>
        <v>13</v>
      </c>
      <c r="AB162">
        <f t="shared" si="16"/>
        <v>12.5</v>
      </c>
      <c r="AC162">
        <f t="shared" si="17"/>
        <v>37.299999999999997</v>
      </c>
      <c r="AD162">
        <f t="shared" si="18"/>
        <v>25.5</v>
      </c>
      <c r="AE162">
        <f t="shared" si="19"/>
        <v>74.5</v>
      </c>
      <c r="AF162">
        <f t="shared" si="20"/>
        <v>111.8</v>
      </c>
      <c r="AH162" t="s">
        <v>37</v>
      </c>
      <c r="AI162" t="s">
        <v>37</v>
      </c>
      <c r="AJ162" t="s">
        <v>37</v>
      </c>
      <c r="AK162" t="s">
        <v>37</v>
      </c>
      <c r="AL162" t="s">
        <v>37</v>
      </c>
    </row>
    <row r="163" spans="1:38">
      <c r="A163" t="s">
        <v>511</v>
      </c>
      <c r="B163" t="s">
        <v>512</v>
      </c>
      <c r="C163" t="s">
        <v>513</v>
      </c>
      <c r="D163">
        <v>3</v>
      </c>
      <c r="E163">
        <v>0</v>
      </c>
      <c r="F163">
        <v>0</v>
      </c>
      <c r="G163">
        <v>10</v>
      </c>
      <c r="H163">
        <v>0</v>
      </c>
      <c r="I163">
        <v>0</v>
      </c>
      <c r="J163">
        <v>0</v>
      </c>
      <c r="K163">
        <v>0</v>
      </c>
      <c r="L163">
        <v>8.1</v>
      </c>
      <c r="M163">
        <v>2.5</v>
      </c>
      <c r="N163">
        <v>3.4</v>
      </c>
      <c r="O163">
        <v>12</v>
      </c>
      <c r="P163">
        <v>2</v>
      </c>
      <c r="Q163">
        <v>18</v>
      </c>
      <c r="R163">
        <v>13.4</v>
      </c>
      <c r="S163">
        <v>8</v>
      </c>
      <c r="T163">
        <v>3</v>
      </c>
      <c r="U163">
        <v>5</v>
      </c>
      <c r="V163">
        <v>2</v>
      </c>
      <c r="W163">
        <v>3</v>
      </c>
      <c r="X163">
        <v>8</v>
      </c>
      <c r="Y163">
        <v>14</v>
      </c>
      <c r="Z163">
        <f t="shared" si="14"/>
        <v>31.4</v>
      </c>
      <c r="AA163">
        <f t="shared" si="15"/>
        <v>18</v>
      </c>
      <c r="AB163">
        <f t="shared" si="16"/>
        <v>25</v>
      </c>
      <c r="AC163">
        <f t="shared" si="17"/>
        <v>41</v>
      </c>
      <c r="AD163">
        <f t="shared" si="18"/>
        <v>43</v>
      </c>
      <c r="AE163">
        <f t="shared" si="19"/>
        <v>74.400000000000006</v>
      </c>
      <c r="AF163">
        <f t="shared" si="20"/>
        <v>115.4</v>
      </c>
      <c r="AH163" t="s">
        <v>37</v>
      </c>
      <c r="AI163" t="s">
        <v>37</v>
      </c>
      <c r="AJ163">
        <v>-8.1</v>
      </c>
      <c r="AK163" t="s">
        <v>37</v>
      </c>
      <c r="AL163" t="s">
        <v>37</v>
      </c>
    </row>
    <row r="164" spans="1:38">
      <c r="A164" t="s">
        <v>514</v>
      </c>
      <c r="B164" t="s">
        <v>515</v>
      </c>
      <c r="C164" t="s">
        <v>147</v>
      </c>
      <c r="D164">
        <v>4.8</v>
      </c>
      <c r="E164">
        <v>0</v>
      </c>
      <c r="F164">
        <v>5</v>
      </c>
      <c r="G164">
        <v>6</v>
      </c>
      <c r="H164">
        <v>1</v>
      </c>
      <c r="I164">
        <v>8</v>
      </c>
      <c r="J164">
        <v>0</v>
      </c>
      <c r="K164">
        <v>0</v>
      </c>
      <c r="L164">
        <v>8.3000000000000007</v>
      </c>
      <c r="M164">
        <v>7</v>
      </c>
      <c r="N164">
        <v>12</v>
      </c>
      <c r="O164">
        <v>2</v>
      </c>
      <c r="P164">
        <v>0</v>
      </c>
      <c r="Q164">
        <v>14</v>
      </c>
      <c r="R164">
        <v>14</v>
      </c>
      <c r="S164">
        <v>0</v>
      </c>
      <c r="T164">
        <v>0</v>
      </c>
      <c r="U164">
        <v>5</v>
      </c>
      <c r="V164">
        <v>8</v>
      </c>
      <c r="W164">
        <v>8</v>
      </c>
      <c r="X164">
        <v>8.5</v>
      </c>
      <c r="Y164">
        <v>16.5</v>
      </c>
      <c r="Z164">
        <f t="shared" si="14"/>
        <v>28</v>
      </c>
      <c r="AA164">
        <f t="shared" si="15"/>
        <v>13</v>
      </c>
      <c r="AB164">
        <f t="shared" si="16"/>
        <v>33</v>
      </c>
      <c r="AC164">
        <f t="shared" si="17"/>
        <v>54.1</v>
      </c>
      <c r="AD164">
        <f t="shared" si="18"/>
        <v>46</v>
      </c>
      <c r="AE164">
        <f t="shared" si="19"/>
        <v>74</v>
      </c>
      <c r="AF164">
        <f t="shared" si="20"/>
        <v>128.1</v>
      </c>
      <c r="AH164" t="s">
        <v>37</v>
      </c>
      <c r="AI164" t="s">
        <v>37</v>
      </c>
      <c r="AJ164" t="s">
        <v>37</v>
      </c>
      <c r="AK164" t="s">
        <v>37</v>
      </c>
      <c r="AL164" t="s">
        <v>37</v>
      </c>
    </row>
    <row r="165" spans="1:38">
      <c r="A165" t="s">
        <v>516</v>
      </c>
      <c r="B165" t="s">
        <v>517</v>
      </c>
      <c r="C165" t="s">
        <v>518</v>
      </c>
      <c r="D165">
        <v>4</v>
      </c>
      <c r="E165">
        <v>0</v>
      </c>
      <c r="F165">
        <v>4.5</v>
      </c>
      <c r="G165">
        <v>10</v>
      </c>
      <c r="H165">
        <v>8.8000000000000007</v>
      </c>
      <c r="I165">
        <v>4</v>
      </c>
      <c r="J165">
        <v>0</v>
      </c>
      <c r="K165">
        <v>0</v>
      </c>
      <c r="L165">
        <v>11.8</v>
      </c>
      <c r="M165">
        <v>4</v>
      </c>
      <c r="N165">
        <v>6</v>
      </c>
      <c r="O165">
        <v>37.5</v>
      </c>
      <c r="P165">
        <v>2</v>
      </c>
      <c r="Q165">
        <v>11</v>
      </c>
      <c r="R165">
        <v>14.9</v>
      </c>
      <c r="S165">
        <v>5</v>
      </c>
      <c r="T165">
        <v>0</v>
      </c>
      <c r="U165">
        <v>4</v>
      </c>
      <c r="V165">
        <v>1</v>
      </c>
      <c r="W165">
        <v>10</v>
      </c>
      <c r="X165">
        <v>4</v>
      </c>
      <c r="Y165">
        <v>23</v>
      </c>
      <c r="Z165">
        <f t="shared" si="14"/>
        <v>25.9</v>
      </c>
      <c r="AA165">
        <f t="shared" si="15"/>
        <v>10</v>
      </c>
      <c r="AB165">
        <f t="shared" si="16"/>
        <v>37</v>
      </c>
      <c r="AC165">
        <f t="shared" si="17"/>
        <v>92.6</v>
      </c>
      <c r="AD165">
        <f t="shared" si="18"/>
        <v>47</v>
      </c>
      <c r="AE165">
        <f t="shared" si="19"/>
        <v>72.900000000000006</v>
      </c>
      <c r="AF165">
        <f t="shared" si="20"/>
        <v>165.5</v>
      </c>
      <c r="AH165" t="s">
        <v>37</v>
      </c>
      <c r="AI165" t="s">
        <v>37</v>
      </c>
      <c r="AJ165" t="s">
        <v>37</v>
      </c>
      <c r="AK165" t="s">
        <v>37</v>
      </c>
      <c r="AL165" t="s">
        <v>37</v>
      </c>
    </row>
    <row r="166" spans="1:38">
      <c r="A166" t="s">
        <v>519</v>
      </c>
      <c r="B166" t="s">
        <v>520</v>
      </c>
      <c r="C166" t="s">
        <v>521</v>
      </c>
      <c r="D166">
        <v>4.8</v>
      </c>
      <c r="E166">
        <v>1</v>
      </c>
      <c r="F166">
        <v>1</v>
      </c>
      <c r="G166">
        <v>5</v>
      </c>
      <c r="H166">
        <v>3.6</v>
      </c>
      <c r="I166">
        <v>3.8</v>
      </c>
      <c r="J166">
        <v>0</v>
      </c>
      <c r="K166">
        <v>2</v>
      </c>
      <c r="L166">
        <v>6</v>
      </c>
      <c r="M166">
        <v>8</v>
      </c>
      <c r="N166">
        <v>16.5</v>
      </c>
      <c r="O166">
        <v>3</v>
      </c>
      <c r="P166">
        <v>1</v>
      </c>
      <c r="Q166">
        <v>15.5</v>
      </c>
      <c r="R166">
        <v>7</v>
      </c>
      <c r="S166">
        <v>2</v>
      </c>
      <c r="T166">
        <v>4</v>
      </c>
      <c r="U166">
        <v>6</v>
      </c>
      <c r="V166">
        <v>2</v>
      </c>
      <c r="W166">
        <v>9</v>
      </c>
      <c r="X166">
        <v>13</v>
      </c>
      <c r="Y166">
        <v>14</v>
      </c>
      <c r="Z166">
        <f t="shared" si="14"/>
        <v>22.5</v>
      </c>
      <c r="AA166">
        <f t="shared" si="15"/>
        <v>14</v>
      </c>
      <c r="AB166">
        <f t="shared" si="16"/>
        <v>36</v>
      </c>
      <c r="AC166">
        <f t="shared" si="17"/>
        <v>55.7</v>
      </c>
      <c r="AD166">
        <f t="shared" si="18"/>
        <v>50</v>
      </c>
      <c r="AE166">
        <f t="shared" si="19"/>
        <v>72.5</v>
      </c>
      <c r="AF166">
        <f t="shared" si="20"/>
        <v>128.19999999999999</v>
      </c>
      <c r="AH166" t="s">
        <v>37</v>
      </c>
      <c r="AI166" t="s">
        <v>37</v>
      </c>
      <c r="AJ166" t="s">
        <v>37</v>
      </c>
      <c r="AK166" t="s">
        <v>37</v>
      </c>
      <c r="AL166" t="s">
        <v>37</v>
      </c>
    </row>
    <row r="167" spans="1:38">
      <c r="A167" t="s">
        <v>522</v>
      </c>
      <c r="B167" t="s">
        <v>523</v>
      </c>
      <c r="C167" t="s">
        <v>524</v>
      </c>
      <c r="D167">
        <v>5</v>
      </c>
      <c r="E167">
        <v>0</v>
      </c>
      <c r="F167">
        <v>3</v>
      </c>
      <c r="G167">
        <v>4</v>
      </c>
      <c r="H167">
        <v>3.5</v>
      </c>
      <c r="I167">
        <v>4</v>
      </c>
      <c r="J167">
        <v>0</v>
      </c>
      <c r="K167">
        <v>1</v>
      </c>
      <c r="L167">
        <v>17</v>
      </c>
      <c r="M167">
        <v>3</v>
      </c>
      <c r="N167">
        <v>0</v>
      </c>
      <c r="O167">
        <v>6</v>
      </c>
      <c r="P167">
        <v>3</v>
      </c>
      <c r="Q167">
        <v>25.5</v>
      </c>
      <c r="R167">
        <v>5</v>
      </c>
      <c r="S167">
        <v>4</v>
      </c>
      <c r="T167">
        <v>2</v>
      </c>
      <c r="U167">
        <v>7</v>
      </c>
      <c r="V167">
        <v>1</v>
      </c>
      <c r="W167">
        <v>10</v>
      </c>
      <c r="X167">
        <v>5</v>
      </c>
      <c r="Y167">
        <v>13</v>
      </c>
      <c r="Z167">
        <f t="shared" si="14"/>
        <v>30.5</v>
      </c>
      <c r="AA167">
        <f t="shared" si="15"/>
        <v>14</v>
      </c>
      <c r="AB167">
        <f t="shared" si="16"/>
        <v>28</v>
      </c>
      <c r="AC167">
        <f t="shared" si="17"/>
        <v>49.5</v>
      </c>
      <c r="AD167">
        <f t="shared" si="18"/>
        <v>42</v>
      </c>
      <c r="AE167">
        <f t="shared" si="19"/>
        <v>72.5</v>
      </c>
      <c r="AF167">
        <f t="shared" si="20"/>
        <v>122</v>
      </c>
      <c r="AH167" t="s">
        <v>37</v>
      </c>
      <c r="AI167" t="s">
        <v>37</v>
      </c>
      <c r="AJ167" t="s">
        <v>37</v>
      </c>
      <c r="AK167" t="s">
        <v>37</v>
      </c>
      <c r="AL167" t="s">
        <v>37</v>
      </c>
    </row>
    <row r="168" spans="1:38">
      <c r="A168" t="s">
        <v>525</v>
      </c>
      <c r="B168" t="s">
        <v>526</v>
      </c>
      <c r="C168" t="s">
        <v>527</v>
      </c>
      <c r="D168">
        <v>4.8</v>
      </c>
      <c r="E168">
        <v>0</v>
      </c>
      <c r="F168">
        <v>5</v>
      </c>
      <c r="G168">
        <v>0</v>
      </c>
      <c r="H168">
        <v>12</v>
      </c>
      <c r="I168">
        <v>4</v>
      </c>
      <c r="J168">
        <v>0</v>
      </c>
      <c r="K168">
        <v>2</v>
      </c>
      <c r="L168">
        <v>5.9</v>
      </c>
      <c r="M168">
        <v>9.75</v>
      </c>
      <c r="N168">
        <v>20</v>
      </c>
      <c r="O168">
        <v>4</v>
      </c>
      <c r="P168">
        <v>4</v>
      </c>
      <c r="Q168">
        <v>18.2</v>
      </c>
      <c r="R168">
        <v>10.5</v>
      </c>
      <c r="S168">
        <v>4</v>
      </c>
      <c r="T168">
        <v>4</v>
      </c>
      <c r="U168">
        <v>4</v>
      </c>
      <c r="V168">
        <v>6</v>
      </c>
      <c r="W168">
        <v>9</v>
      </c>
      <c r="X168">
        <v>15</v>
      </c>
      <c r="Y168">
        <v>1</v>
      </c>
      <c r="Z168">
        <f t="shared" si="14"/>
        <v>28.7</v>
      </c>
      <c r="AA168">
        <f t="shared" si="15"/>
        <v>18</v>
      </c>
      <c r="AB168">
        <f t="shared" si="16"/>
        <v>25</v>
      </c>
      <c r="AC168">
        <f t="shared" si="17"/>
        <v>71.45</v>
      </c>
      <c r="AD168">
        <f t="shared" si="18"/>
        <v>43</v>
      </c>
      <c r="AE168">
        <f t="shared" si="19"/>
        <v>71.7</v>
      </c>
      <c r="AF168">
        <f t="shared" si="20"/>
        <v>143.15</v>
      </c>
      <c r="AH168" t="s">
        <v>37</v>
      </c>
      <c r="AI168" t="s">
        <v>37</v>
      </c>
      <c r="AJ168" t="s">
        <v>37</v>
      </c>
      <c r="AK168" t="s">
        <v>37</v>
      </c>
      <c r="AL168" t="s">
        <v>37</v>
      </c>
    </row>
    <row r="169" spans="1:38">
      <c r="A169" t="s">
        <v>528</v>
      </c>
      <c r="B169" t="s">
        <v>529</v>
      </c>
      <c r="C169" t="s">
        <v>530</v>
      </c>
      <c r="D169">
        <v>4.5999999999999996</v>
      </c>
      <c r="E169">
        <v>0</v>
      </c>
      <c r="F169">
        <v>3</v>
      </c>
      <c r="G169">
        <v>0</v>
      </c>
      <c r="H169">
        <v>0</v>
      </c>
      <c r="I169">
        <v>7.8</v>
      </c>
      <c r="J169">
        <v>0</v>
      </c>
      <c r="K169">
        <v>0</v>
      </c>
      <c r="L169">
        <v>8.5</v>
      </c>
      <c r="M169">
        <v>13.5</v>
      </c>
      <c r="N169">
        <v>12.4</v>
      </c>
      <c r="O169">
        <v>2</v>
      </c>
      <c r="P169">
        <v>0</v>
      </c>
      <c r="Q169">
        <v>32</v>
      </c>
      <c r="R169">
        <v>3.5</v>
      </c>
      <c r="S169">
        <v>5</v>
      </c>
      <c r="T169">
        <v>4</v>
      </c>
      <c r="U169">
        <v>8</v>
      </c>
      <c r="V169">
        <v>2</v>
      </c>
      <c r="W169">
        <v>6</v>
      </c>
      <c r="X169">
        <v>8.5</v>
      </c>
      <c r="Y169">
        <v>2.5</v>
      </c>
      <c r="Z169">
        <f t="shared" si="14"/>
        <v>35.5</v>
      </c>
      <c r="AA169">
        <f t="shared" si="15"/>
        <v>19</v>
      </c>
      <c r="AB169">
        <f t="shared" si="16"/>
        <v>17</v>
      </c>
      <c r="AC169">
        <f t="shared" si="17"/>
        <v>51.8</v>
      </c>
      <c r="AD169">
        <f t="shared" si="18"/>
        <v>36</v>
      </c>
      <c r="AE169">
        <f t="shared" si="19"/>
        <v>71.5</v>
      </c>
      <c r="AF169">
        <f t="shared" si="20"/>
        <v>123.3</v>
      </c>
      <c r="AH169" t="s">
        <v>37</v>
      </c>
      <c r="AI169" t="s">
        <v>37</v>
      </c>
      <c r="AJ169" t="s">
        <v>37</v>
      </c>
      <c r="AK169" t="s">
        <v>37</v>
      </c>
      <c r="AL169" t="s">
        <v>37</v>
      </c>
    </row>
    <row r="170" spans="1:38">
      <c r="A170" t="s">
        <v>531</v>
      </c>
      <c r="B170" t="s">
        <v>532</v>
      </c>
      <c r="C170" t="s">
        <v>533</v>
      </c>
      <c r="D170">
        <v>2.8</v>
      </c>
      <c r="E170">
        <v>0</v>
      </c>
      <c r="F170">
        <v>3</v>
      </c>
      <c r="G170">
        <v>6</v>
      </c>
      <c r="H170">
        <v>1.5</v>
      </c>
      <c r="I170">
        <v>1</v>
      </c>
      <c r="J170">
        <v>2.5</v>
      </c>
      <c r="K170">
        <v>0</v>
      </c>
      <c r="L170">
        <v>2.1</v>
      </c>
      <c r="M170">
        <v>2.5</v>
      </c>
      <c r="N170">
        <v>3</v>
      </c>
      <c r="O170">
        <v>6</v>
      </c>
      <c r="P170">
        <v>12</v>
      </c>
      <c r="Q170">
        <v>13.5</v>
      </c>
      <c r="R170">
        <v>28.4</v>
      </c>
      <c r="S170">
        <v>4</v>
      </c>
      <c r="T170">
        <v>1</v>
      </c>
      <c r="U170">
        <v>2</v>
      </c>
      <c r="V170">
        <v>2</v>
      </c>
      <c r="W170">
        <v>3</v>
      </c>
      <c r="X170">
        <v>3.5</v>
      </c>
      <c r="Y170">
        <v>14</v>
      </c>
      <c r="Z170">
        <f t="shared" si="14"/>
        <v>41.9</v>
      </c>
      <c r="AA170">
        <f t="shared" si="15"/>
        <v>9</v>
      </c>
      <c r="AB170">
        <f t="shared" si="16"/>
        <v>20.5</v>
      </c>
      <c r="AC170">
        <f t="shared" si="17"/>
        <v>42.400000000000006</v>
      </c>
      <c r="AD170">
        <f t="shared" si="18"/>
        <v>29.5</v>
      </c>
      <c r="AE170">
        <f t="shared" si="19"/>
        <v>71.400000000000006</v>
      </c>
      <c r="AF170">
        <f t="shared" si="20"/>
        <v>113.80000000000001</v>
      </c>
      <c r="AH170" t="s">
        <v>37</v>
      </c>
      <c r="AI170" t="s">
        <v>37</v>
      </c>
      <c r="AJ170">
        <v>-2.1</v>
      </c>
      <c r="AK170" t="s">
        <v>37</v>
      </c>
      <c r="AL170" t="s">
        <v>37</v>
      </c>
    </row>
    <row r="171" spans="1:38">
      <c r="A171" t="s">
        <v>534</v>
      </c>
      <c r="B171" t="s">
        <v>535</v>
      </c>
      <c r="C171" t="s">
        <v>536</v>
      </c>
      <c r="D171">
        <v>3</v>
      </c>
      <c r="E171">
        <v>1</v>
      </c>
      <c r="F171">
        <v>3.5</v>
      </c>
      <c r="G171">
        <v>1</v>
      </c>
      <c r="H171">
        <v>4.5</v>
      </c>
      <c r="I171">
        <v>11.5</v>
      </c>
      <c r="J171">
        <v>0</v>
      </c>
      <c r="K171">
        <v>19</v>
      </c>
      <c r="L171">
        <v>0</v>
      </c>
      <c r="M171">
        <v>0</v>
      </c>
      <c r="N171">
        <v>14.5</v>
      </c>
      <c r="O171">
        <v>8</v>
      </c>
      <c r="P171">
        <v>2</v>
      </c>
      <c r="Q171">
        <v>21.8</v>
      </c>
      <c r="R171">
        <v>8.5</v>
      </c>
      <c r="S171">
        <v>4</v>
      </c>
      <c r="T171">
        <v>1</v>
      </c>
      <c r="U171">
        <v>7</v>
      </c>
      <c r="V171">
        <v>8</v>
      </c>
      <c r="W171">
        <v>6</v>
      </c>
      <c r="X171">
        <v>3</v>
      </c>
      <c r="Y171">
        <v>12</v>
      </c>
      <c r="Z171">
        <f t="shared" si="14"/>
        <v>30.3</v>
      </c>
      <c r="AA171">
        <f t="shared" si="15"/>
        <v>20</v>
      </c>
      <c r="AB171">
        <f t="shared" si="16"/>
        <v>21</v>
      </c>
      <c r="AC171">
        <f t="shared" si="17"/>
        <v>68</v>
      </c>
      <c r="AD171">
        <f t="shared" si="18"/>
        <v>41</v>
      </c>
      <c r="AE171">
        <f t="shared" si="19"/>
        <v>71.3</v>
      </c>
      <c r="AF171">
        <f t="shared" si="20"/>
        <v>139.30000000000001</v>
      </c>
      <c r="AH171" t="s">
        <v>37</v>
      </c>
      <c r="AI171" t="s">
        <v>37</v>
      </c>
      <c r="AJ171" t="s">
        <v>37</v>
      </c>
      <c r="AK171" t="s">
        <v>37</v>
      </c>
      <c r="AL171" t="s">
        <v>37</v>
      </c>
    </row>
    <row r="172" spans="1:38">
      <c r="A172" t="s">
        <v>537</v>
      </c>
      <c r="B172" t="s">
        <v>538</v>
      </c>
      <c r="C172" t="s">
        <v>539</v>
      </c>
      <c r="D172">
        <v>3</v>
      </c>
      <c r="E172">
        <v>0</v>
      </c>
      <c r="F172">
        <v>0</v>
      </c>
      <c r="G172">
        <v>3</v>
      </c>
      <c r="H172">
        <v>3</v>
      </c>
      <c r="I172">
        <v>4</v>
      </c>
      <c r="J172">
        <v>0</v>
      </c>
      <c r="K172">
        <v>2</v>
      </c>
      <c r="L172">
        <v>13</v>
      </c>
      <c r="M172">
        <v>0</v>
      </c>
      <c r="N172">
        <v>13.6</v>
      </c>
      <c r="O172">
        <v>6</v>
      </c>
      <c r="P172">
        <v>5</v>
      </c>
      <c r="Q172">
        <v>27</v>
      </c>
      <c r="R172">
        <v>15.1</v>
      </c>
      <c r="S172">
        <v>0</v>
      </c>
      <c r="T172">
        <v>4</v>
      </c>
      <c r="U172">
        <v>2</v>
      </c>
      <c r="V172">
        <v>0</v>
      </c>
      <c r="W172">
        <v>8</v>
      </c>
      <c r="X172">
        <v>5</v>
      </c>
      <c r="Y172">
        <v>8</v>
      </c>
      <c r="Z172">
        <f t="shared" si="14"/>
        <v>42.1</v>
      </c>
      <c r="AA172">
        <f t="shared" si="15"/>
        <v>6</v>
      </c>
      <c r="AB172">
        <f t="shared" si="16"/>
        <v>21</v>
      </c>
      <c r="AC172">
        <f t="shared" si="17"/>
        <v>52.6</v>
      </c>
      <c r="AD172">
        <f t="shared" si="18"/>
        <v>27</v>
      </c>
      <c r="AE172">
        <f t="shared" si="19"/>
        <v>69.099999999999994</v>
      </c>
      <c r="AF172">
        <f t="shared" si="20"/>
        <v>121.69999999999999</v>
      </c>
      <c r="AH172" t="s">
        <v>37</v>
      </c>
      <c r="AI172" t="s">
        <v>37</v>
      </c>
      <c r="AJ172" t="s">
        <v>37</v>
      </c>
      <c r="AK172" t="s">
        <v>37</v>
      </c>
      <c r="AL172">
        <v>-15.1</v>
      </c>
    </row>
    <row r="173" spans="1:38">
      <c r="A173" t="s">
        <v>540</v>
      </c>
      <c r="B173" t="s">
        <v>541</v>
      </c>
      <c r="C173" t="s">
        <v>542</v>
      </c>
      <c r="D173">
        <v>4.8</v>
      </c>
      <c r="E173">
        <v>0</v>
      </c>
      <c r="F173">
        <v>4</v>
      </c>
      <c r="G173">
        <v>4</v>
      </c>
      <c r="H173">
        <v>1.8</v>
      </c>
      <c r="I173">
        <v>4</v>
      </c>
      <c r="J173">
        <v>0</v>
      </c>
      <c r="K173">
        <v>2</v>
      </c>
      <c r="L173">
        <v>6</v>
      </c>
      <c r="M173">
        <v>0</v>
      </c>
      <c r="N173">
        <v>15.2</v>
      </c>
      <c r="O173">
        <v>21.5</v>
      </c>
      <c r="P173">
        <v>2</v>
      </c>
      <c r="Q173">
        <v>11.5</v>
      </c>
      <c r="R173">
        <v>16.899999999999999</v>
      </c>
      <c r="S173">
        <v>4</v>
      </c>
      <c r="T173">
        <v>4</v>
      </c>
      <c r="U173">
        <v>8</v>
      </c>
      <c r="V173">
        <v>2</v>
      </c>
      <c r="W173">
        <v>5</v>
      </c>
      <c r="X173">
        <v>12</v>
      </c>
      <c r="Y173">
        <v>5.5</v>
      </c>
      <c r="Z173">
        <f t="shared" si="14"/>
        <v>28.4</v>
      </c>
      <c r="AA173">
        <f t="shared" si="15"/>
        <v>18</v>
      </c>
      <c r="AB173">
        <f t="shared" si="16"/>
        <v>22.5</v>
      </c>
      <c r="AC173">
        <f t="shared" si="17"/>
        <v>65.3</v>
      </c>
      <c r="AD173">
        <f t="shared" si="18"/>
        <v>40.5</v>
      </c>
      <c r="AE173">
        <f t="shared" si="19"/>
        <v>68.900000000000006</v>
      </c>
      <c r="AF173">
        <f t="shared" si="20"/>
        <v>134.19999999999999</v>
      </c>
      <c r="AH173" t="s">
        <v>37</v>
      </c>
      <c r="AI173" t="s">
        <v>37</v>
      </c>
      <c r="AJ173" t="s">
        <v>37</v>
      </c>
      <c r="AK173" t="s">
        <v>37</v>
      </c>
      <c r="AL173" t="s">
        <v>37</v>
      </c>
    </row>
    <row r="174" spans="1:38">
      <c r="A174" t="s">
        <v>543</v>
      </c>
      <c r="B174" t="s">
        <v>544</v>
      </c>
      <c r="C174" t="s">
        <v>545</v>
      </c>
      <c r="D174">
        <v>4</v>
      </c>
      <c r="E174">
        <v>2.5</v>
      </c>
      <c r="F174">
        <v>0</v>
      </c>
      <c r="G174">
        <v>2</v>
      </c>
      <c r="H174">
        <v>3.8</v>
      </c>
      <c r="I174">
        <v>4</v>
      </c>
      <c r="J174">
        <v>0</v>
      </c>
      <c r="K174">
        <v>7</v>
      </c>
      <c r="L174">
        <v>11.8</v>
      </c>
      <c r="M174">
        <v>0</v>
      </c>
      <c r="N174">
        <v>9.4</v>
      </c>
      <c r="O174">
        <v>12</v>
      </c>
      <c r="P174">
        <v>10</v>
      </c>
      <c r="Q174">
        <v>18</v>
      </c>
      <c r="R174">
        <v>9.6</v>
      </c>
      <c r="S174">
        <v>4</v>
      </c>
      <c r="T174">
        <v>2</v>
      </c>
      <c r="U174">
        <v>3</v>
      </c>
      <c r="V174">
        <v>4</v>
      </c>
      <c r="W174">
        <v>1</v>
      </c>
      <c r="X174">
        <v>11</v>
      </c>
      <c r="Y174">
        <v>16</v>
      </c>
      <c r="Z174">
        <f t="shared" si="14"/>
        <v>27.6</v>
      </c>
      <c r="AA174">
        <f t="shared" si="15"/>
        <v>13</v>
      </c>
      <c r="AB174">
        <f t="shared" si="16"/>
        <v>28</v>
      </c>
      <c r="AC174">
        <f t="shared" si="17"/>
        <v>66.5</v>
      </c>
      <c r="AD174">
        <f t="shared" si="18"/>
        <v>41</v>
      </c>
      <c r="AE174">
        <f t="shared" si="19"/>
        <v>68.599999999999994</v>
      </c>
      <c r="AF174">
        <f t="shared" si="20"/>
        <v>135.1</v>
      </c>
      <c r="AH174" t="s">
        <v>37</v>
      </c>
      <c r="AI174" t="s">
        <v>37</v>
      </c>
      <c r="AJ174" t="s">
        <v>37</v>
      </c>
      <c r="AK174" t="s">
        <v>37</v>
      </c>
      <c r="AL174" t="s">
        <v>37</v>
      </c>
    </row>
    <row r="175" spans="1:38">
      <c r="A175" t="s">
        <v>546</v>
      </c>
      <c r="B175" t="s">
        <v>547</v>
      </c>
      <c r="C175" t="s">
        <v>548</v>
      </c>
      <c r="D175">
        <v>4.5999999999999996</v>
      </c>
      <c r="E175">
        <v>0</v>
      </c>
      <c r="F175">
        <v>0</v>
      </c>
      <c r="G175">
        <v>1</v>
      </c>
      <c r="H175">
        <v>1.8</v>
      </c>
      <c r="I175">
        <v>0</v>
      </c>
      <c r="J175">
        <v>0</v>
      </c>
      <c r="K175">
        <v>2</v>
      </c>
      <c r="L175">
        <v>0</v>
      </c>
      <c r="M175">
        <v>0</v>
      </c>
      <c r="N175">
        <v>0</v>
      </c>
      <c r="O175">
        <v>2</v>
      </c>
      <c r="P175">
        <v>0</v>
      </c>
      <c r="Q175">
        <v>31</v>
      </c>
      <c r="R175">
        <v>3.5</v>
      </c>
      <c r="S175">
        <v>2</v>
      </c>
      <c r="T175">
        <v>1</v>
      </c>
      <c r="U175">
        <v>4</v>
      </c>
      <c r="V175">
        <v>6</v>
      </c>
      <c r="W175">
        <v>14</v>
      </c>
      <c r="X175">
        <v>3</v>
      </c>
      <c r="Y175">
        <v>3.5</v>
      </c>
      <c r="Z175">
        <f t="shared" si="14"/>
        <v>34.5</v>
      </c>
      <c r="AA175">
        <f t="shared" si="15"/>
        <v>13</v>
      </c>
      <c r="AB175">
        <f t="shared" si="16"/>
        <v>20.5</v>
      </c>
      <c r="AC175">
        <f t="shared" si="17"/>
        <v>11.399999999999999</v>
      </c>
      <c r="AD175">
        <f t="shared" si="18"/>
        <v>33.5</v>
      </c>
      <c r="AE175">
        <f t="shared" si="19"/>
        <v>68</v>
      </c>
      <c r="AF175">
        <f t="shared" si="20"/>
        <v>79.400000000000006</v>
      </c>
      <c r="AH175" t="s">
        <v>37</v>
      </c>
      <c r="AI175" t="s">
        <v>37</v>
      </c>
      <c r="AJ175" t="s">
        <v>37</v>
      </c>
      <c r="AK175" t="s">
        <v>37</v>
      </c>
      <c r="AL175" t="s">
        <v>37</v>
      </c>
    </row>
    <row r="176" spans="1:38">
      <c r="A176" t="s">
        <v>549</v>
      </c>
      <c r="B176" t="s">
        <v>550</v>
      </c>
      <c r="C176" t="s">
        <v>551</v>
      </c>
      <c r="D176">
        <v>3</v>
      </c>
      <c r="E176">
        <v>0</v>
      </c>
      <c r="F176">
        <v>3</v>
      </c>
      <c r="G176">
        <v>4</v>
      </c>
      <c r="H176">
        <v>6.4</v>
      </c>
      <c r="I176">
        <v>4</v>
      </c>
      <c r="J176">
        <v>0</v>
      </c>
      <c r="K176">
        <v>0</v>
      </c>
      <c r="L176">
        <v>6</v>
      </c>
      <c r="M176">
        <v>7.5</v>
      </c>
      <c r="N176">
        <v>0</v>
      </c>
      <c r="O176">
        <v>2</v>
      </c>
      <c r="P176">
        <v>7</v>
      </c>
      <c r="Q176">
        <v>28.6</v>
      </c>
      <c r="R176">
        <v>7</v>
      </c>
      <c r="S176">
        <v>4</v>
      </c>
      <c r="T176">
        <v>0</v>
      </c>
      <c r="U176">
        <v>5</v>
      </c>
      <c r="V176">
        <v>2</v>
      </c>
      <c r="W176">
        <v>9</v>
      </c>
      <c r="X176">
        <v>11</v>
      </c>
      <c r="Y176">
        <v>0.5</v>
      </c>
      <c r="Z176">
        <f t="shared" si="14"/>
        <v>35.6</v>
      </c>
      <c r="AA176">
        <f t="shared" si="15"/>
        <v>11</v>
      </c>
      <c r="AB176">
        <f t="shared" si="16"/>
        <v>20.5</v>
      </c>
      <c r="AC176">
        <f t="shared" si="17"/>
        <v>42.9</v>
      </c>
      <c r="AD176">
        <f t="shared" si="18"/>
        <v>31.5</v>
      </c>
      <c r="AE176">
        <f t="shared" si="19"/>
        <v>67.099999999999994</v>
      </c>
      <c r="AF176">
        <f t="shared" si="20"/>
        <v>110</v>
      </c>
      <c r="AH176" t="s">
        <v>37</v>
      </c>
      <c r="AI176" t="s">
        <v>37</v>
      </c>
      <c r="AJ176" t="s">
        <v>37</v>
      </c>
      <c r="AK176" t="s">
        <v>37</v>
      </c>
      <c r="AL176" t="s">
        <v>37</v>
      </c>
    </row>
    <row r="177" spans="1:38">
      <c r="A177" t="s">
        <v>552</v>
      </c>
      <c r="B177" t="s">
        <v>553</v>
      </c>
      <c r="C177" t="s">
        <v>554</v>
      </c>
      <c r="D177">
        <v>4.8</v>
      </c>
      <c r="E177">
        <v>0</v>
      </c>
      <c r="F177">
        <v>0</v>
      </c>
      <c r="G177">
        <v>1</v>
      </c>
      <c r="H177">
        <v>0.5</v>
      </c>
      <c r="I177">
        <v>0</v>
      </c>
      <c r="J177">
        <v>0</v>
      </c>
      <c r="K177">
        <v>0</v>
      </c>
      <c r="L177">
        <v>2</v>
      </c>
      <c r="M177">
        <v>0</v>
      </c>
      <c r="N177">
        <v>11.4</v>
      </c>
      <c r="O177">
        <v>2</v>
      </c>
      <c r="P177">
        <v>2.5</v>
      </c>
      <c r="Q177">
        <v>8</v>
      </c>
      <c r="R177">
        <v>12</v>
      </c>
      <c r="S177">
        <v>3</v>
      </c>
      <c r="T177">
        <v>2</v>
      </c>
      <c r="U177">
        <v>5</v>
      </c>
      <c r="V177">
        <v>3</v>
      </c>
      <c r="W177">
        <v>10</v>
      </c>
      <c r="X177">
        <v>4.5</v>
      </c>
      <c r="Y177">
        <v>15</v>
      </c>
      <c r="Z177">
        <f t="shared" si="14"/>
        <v>20</v>
      </c>
      <c r="AA177">
        <f t="shared" si="15"/>
        <v>13</v>
      </c>
      <c r="AB177">
        <f t="shared" si="16"/>
        <v>29.5</v>
      </c>
      <c r="AC177">
        <f t="shared" si="17"/>
        <v>24.200000000000003</v>
      </c>
      <c r="AD177">
        <f t="shared" si="18"/>
        <v>42.5</v>
      </c>
      <c r="AE177">
        <f t="shared" si="19"/>
        <v>62.5</v>
      </c>
      <c r="AF177">
        <f t="shared" si="20"/>
        <v>86.7</v>
      </c>
      <c r="AH177" t="s">
        <v>37</v>
      </c>
      <c r="AI177" t="s">
        <v>37</v>
      </c>
      <c r="AJ177" t="s">
        <v>37</v>
      </c>
      <c r="AK177" t="s">
        <v>37</v>
      </c>
      <c r="AL177" t="s">
        <v>37</v>
      </c>
    </row>
    <row r="178" spans="1:38">
      <c r="A178" t="s">
        <v>555</v>
      </c>
      <c r="B178" t="s">
        <v>556</v>
      </c>
      <c r="C178" t="s">
        <v>557</v>
      </c>
      <c r="D178">
        <v>3</v>
      </c>
      <c r="E178">
        <v>0</v>
      </c>
      <c r="F178">
        <v>3</v>
      </c>
      <c r="G178">
        <v>3</v>
      </c>
      <c r="H178">
        <v>0</v>
      </c>
      <c r="I178">
        <v>0</v>
      </c>
      <c r="J178">
        <v>0</v>
      </c>
      <c r="K178">
        <v>0</v>
      </c>
      <c r="L178">
        <v>3</v>
      </c>
      <c r="M178">
        <v>0</v>
      </c>
      <c r="N178">
        <v>0</v>
      </c>
      <c r="O178">
        <v>4</v>
      </c>
      <c r="P178">
        <v>2</v>
      </c>
      <c r="Q178">
        <v>25.6</v>
      </c>
      <c r="R178">
        <v>4.4000000000000004</v>
      </c>
      <c r="S178">
        <v>0</v>
      </c>
      <c r="T178">
        <v>3</v>
      </c>
      <c r="U178">
        <v>5</v>
      </c>
      <c r="V178">
        <v>2</v>
      </c>
      <c r="W178">
        <v>8</v>
      </c>
      <c r="X178">
        <v>3</v>
      </c>
      <c r="Y178">
        <v>10.5</v>
      </c>
      <c r="Z178">
        <f t="shared" si="14"/>
        <v>30</v>
      </c>
      <c r="AA178">
        <f t="shared" si="15"/>
        <v>10</v>
      </c>
      <c r="AB178">
        <f t="shared" si="16"/>
        <v>21.5</v>
      </c>
      <c r="AC178">
        <f t="shared" si="17"/>
        <v>18</v>
      </c>
      <c r="AD178">
        <f t="shared" si="18"/>
        <v>31.5</v>
      </c>
      <c r="AE178">
        <f t="shared" si="19"/>
        <v>61.5</v>
      </c>
      <c r="AF178">
        <f t="shared" si="20"/>
        <v>79.5</v>
      </c>
      <c r="AH178" t="s">
        <v>37</v>
      </c>
      <c r="AI178" t="s">
        <v>37</v>
      </c>
      <c r="AJ178" t="s">
        <v>37</v>
      </c>
      <c r="AK178" t="s">
        <v>37</v>
      </c>
      <c r="AL178" t="s">
        <v>37</v>
      </c>
    </row>
    <row r="179" spans="1:38">
      <c r="A179" t="s">
        <v>558</v>
      </c>
      <c r="B179" t="s">
        <v>559</v>
      </c>
      <c r="C179" t="s">
        <v>560</v>
      </c>
      <c r="D179">
        <v>5</v>
      </c>
      <c r="E179">
        <v>0</v>
      </c>
      <c r="F179">
        <v>5</v>
      </c>
      <c r="G179">
        <v>0</v>
      </c>
      <c r="H179">
        <v>2.8</v>
      </c>
      <c r="I179">
        <v>12</v>
      </c>
      <c r="J179">
        <v>2.5</v>
      </c>
      <c r="K179">
        <v>0</v>
      </c>
      <c r="L179">
        <v>0</v>
      </c>
      <c r="M179">
        <v>5.5</v>
      </c>
      <c r="N179">
        <v>15.5</v>
      </c>
      <c r="O179">
        <v>6</v>
      </c>
      <c r="P179">
        <v>1</v>
      </c>
      <c r="Q179">
        <v>15</v>
      </c>
      <c r="R179">
        <v>9.3000000000000007</v>
      </c>
      <c r="S179">
        <v>5</v>
      </c>
      <c r="T179">
        <v>3</v>
      </c>
      <c r="U179">
        <v>6</v>
      </c>
      <c r="V179">
        <v>0</v>
      </c>
      <c r="W179">
        <v>4.5</v>
      </c>
      <c r="X179">
        <v>2</v>
      </c>
      <c r="Y179">
        <v>16.5</v>
      </c>
      <c r="Z179">
        <f t="shared" si="14"/>
        <v>24.3</v>
      </c>
      <c r="AA179">
        <f t="shared" si="15"/>
        <v>14</v>
      </c>
      <c r="AB179">
        <f t="shared" si="16"/>
        <v>23</v>
      </c>
      <c r="AC179">
        <f t="shared" si="17"/>
        <v>55.3</v>
      </c>
      <c r="AD179">
        <f t="shared" si="18"/>
        <v>37</v>
      </c>
      <c r="AE179">
        <f t="shared" si="19"/>
        <v>61.3</v>
      </c>
      <c r="AF179">
        <f t="shared" si="20"/>
        <v>116.6</v>
      </c>
      <c r="AH179" t="s">
        <v>37</v>
      </c>
      <c r="AI179" t="s">
        <v>37</v>
      </c>
      <c r="AJ179" t="s">
        <v>37</v>
      </c>
      <c r="AK179" t="s">
        <v>37</v>
      </c>
      <c r="AL179" t="s">
        <v>37</v>
      </c>
    </row>
    <row r="180" spans="1:38">
      <c r="A180" t="s">
        <v>561</v>
      </c>
      <c r="B180" t="s">
        <v>562</v>
      </c>
      <c r="C180" t="s">
        <v>563</v>
      </c>
      <c r="D180">
        <v>3</v>
      </c>
      <c r="E180">
        <v>0</v>
      </c>
      <c r="F180">
        <v>4</v>
      </c>
      <c r="G180">
        <v>8</v>
      </c>
      <c r="H180">
        <v>0</v>
      </c>
      <c r="I180">
        <v>4</v>
      </c>
      <c r="J180">
        <v>0</v>
      </c>
      <c r="K180">
        <v>2</v>
      </c>
      <c r="L180">
        <v>15.4</v>
      </c>
      <c r="M180">
        <v>0</v>
      </c>
      <c r="N180">
        <v>2.5</v>
      </c>
      <c r="O180">
        <v>0</v>
      </c>
      <c r="P180">
        <v>0</v>
      </c>
      <c r="Q180">
        <v>14</v>
      </c>
      <c r="R180">
        <v>10</v>
      </c>
      <c r="S180">
        <v>0</v>
      </c>
      <c r="T180">
        <v>3</v>
      </c>
      <c r="U180">
        <v>2</v>
      </c>
      <c r="V180">
        <v>0</v>
      </c>
      <c r="W180">
        <v>7</v>
      </c>
      <c r="X180">
        <v>4</v>
      </c>
      <c r="Y180">
        <v>21</v>
      </c>
      <c r="Z180">
        <f t="shared" si="14"/>
        <v>24</v>
      </c>
      <c r="AA180">
        <f t="shared" si="15"/>
        <v>5</v>
      </c>
      <c r="AB180">
        <f t="shared" si="16"/>
        <v>32</v>
      </c>
      <c r="AC180">
        <f t="shared" si="17"/>
        <v>38.9</v>
      </c>
      <c r="AD180">
        <f t="shared" si="18"/>
        <v>37</v>
      </c>
      <c r="AE180">
        <f t="shared" si="19"/>
        <v>61</v>
      </c>
      <c r="AF180">
        <f t="shared" si="20"/>
        <v>99.9</v>
      </c>
      <c r="AH180" t="s">
        <v>37</v>
      </c>
      <c r="AI180" t="s">
        <v>37</v>
      </c>
      <c r="AJ180" t="s">
        <v>37</v>
      </c>
      <c r="AK180" t="s">
        <v>37</v>
      </c>
      <c r="AL180" t="s">
        <v>37</v>
      </c>
    </row>
    <row r="181" spans="1:38">
      <c r="A181" t="s">
        <v>564</v>
      </c>
      <c r="B181" t="s">
        <v>565</v>
      </c>
      <c r="C181" t="s">
        <v>566</v>
      </c>
      <c r="D181">
        <v>4</v>
      </c>
      <c r="E181">
        <v>0</v>
      </c>
      <c r="F181">
        <v>1</v>
      </c>
      <c r="G181">
        <v>5</v>
      </c>
      <c r="H181">
        <v>1.6</v>
      </c>
      <c r="I181">
        <v>3</v>
      </c>
      <c r="J181">
        <v>0</v>
      </c>
      <c r="K181">
        <v>1</v>
      </c>
      <c r="L181">
        <v>2</v>
      </c>
      <c r="M181">
        <v>4.5</v>
      </c>
      <c r="N181">
        <v>0</v>
      </c>
      <c r="O181">
        <v>1</v>
      </c>
      <c r="P181">
        <v>0</v>
      </c>
      <c r="Q181">
        <v>8.5</v>
      </c>
      <c r="R181">
        <v>14.2</v>
      </c>
      <c r="S181">
        <v>0</v>
      </c>
      <c r="T181">
        <v>2</v>
      </c>
      <c r="U181">
        <v>2</v>
      </c>
      <c r="V181">
        <v>4</v>
      </c>
      <c r="W181">
        <v>7</v>
      </c>
      <c r="X181">
        <v>7</v>
      </c>
      <c r="Y181">
        <v>15</v>
      </c>
      <c r="Z181">
        <f t="shared" si="14"/>
        <v>22.7</v>
      </c>
      <c r="AA181">
        <f t="shared" si="15"/>
        <v>8</v>
      </c>
      <c r="AB181">
        <f t="shared" si="16"/>
        <v>29</v>
      </c>
      <c r="AC181">
        <f t="shared" si="17"/>
        <v>23.1</v>
      </c>
      <c r="AD181">
        <f t="shared" si="18"/>
        <v>37</v>
      </c>
      <c r="AE181">
        <f t="shared" si="19"/>
        <v>59.7</v>
      </c>
      <c r="AF181">
        <f t="shared" si="20"/>
        <v>82.800000000000011</v>
      </c>
      <c r="AH181" t="s">
        <v>37</v>
      </c>
      <c r="AI181" t="s">
        <v>37</v>
      </c>
      <c r="AJ181" t="s">
        <v>37</v>
      </c>
      <c r="AK181" t="s">
        <v>37</v>
      </c>
      <c r="AL181" t="s">
        <v>37</v>
      </c>
    </row>
    <row r="182" spans="1:38">
      <c r="A182" t="s">
        <v>567</v>
      </c>
      <c r="B182" t="s">
        <v>568</v>
      </c>
      <c r="C182" t="s">
        <v>569</v>
      </c>
      <c r="D182">
        <v>4.5999999999999996</v>
      </c>
      <c r="E182">
        <v>0</v>
      </c>
      <c r="F182">
        <v>5</v>
      </c>
      <c r="G182">
        <v>9</v>
      </c>
      <c r="H182">
        <v>3.8</v>
      </c>
      <c r="I182">
        <v>8</v>
      </c>
      <c r="J182">
        <v>0</v>
      </c>
      <c r="K182">
        <v>17</v>
      </c>
      <c r="L182">
        <v>8.4</v>
      </c>
      <c r="M182">
        <v>1.5</v>
      </c>
      <c r="N182">
        <v>21.8</v>
      </c>
      <c r="O182">
        <v>2</v>
      </c>
      <c r="P182">
        <v>4</v>
      </c>
      <c r="Q182">
        <v>12</v>
      </c>
      <c r="R182">
        <v>14</v>
      </c>
      <c r="S182">
        <v>0</v>
      </c>
      <c r="T182">
        <v>2</v>
      </c>
      <c r="U182">
        <v>5</v>
      </c>
      <c r="V182">
        <v>6</v>
      </c>
      <c r="W182">
        <v>3</v>
      </c>
      <c r="X182">
        <v>3</v>
      </c>
      <c r="Y182">
        <v>13.5</v>
      </c>
      <c r="Z182">
        <f t="shared" si="14"/>
        <v>26</v>
      </c>
      <c r="AA182">
        <f t="shared" si="15"/>
        <v>13</v>
      </c>
      <c r="AB182">
        <f t="shared" si="16"/>
        <v>19.5</v>
      </c>
      <c r="AC182">
        <f t="shared" si="17"/>
        <v>85.100000000000009</v>
      </c>
      <c r="AD182">
        <f t="shared" si="18"/>
        <v>32.5</v>
      </c>
      <c r="AE182">
        <f t="shared" si="19"/>
        <v>58.5</v>
      </c>
      <c r="AF182">
        <f t="shared" si="20"/>
        <v>143.60000000000002</v>
      </c>
      <c r="AH182" t="s">
        <v>37</v>
      </c>
      <c r="AI182" t="s">
        <v>37</v>
      </c>
      <c r="AJ182" t="s">
        <v>37</v>
      </c>
      <c r="AK182" t="s">
        <v>37</v>
      </c>
      <c r="AL182" t="s">
        <v>37</v>
      </c>
    </row>
    <row r="183" spans="1:38">
      <c r="A183" t="s">
        <v>570</v>
      </c>
      <c r="B183" t="s">
        <v>571</v>
      </c>
      <c r="C183" t="s">
        <v>572</v>
      </c>
      <c r="D183">
        <v>0</v>
      </c>
      <c r="E183">
        <v>0</v>
      </c>
      <c r="F183">
        <v>0</v>
      </c>
      <c r="G183">
        <v>5</v>
      </c>
      <c r="H183">
        <v>4</v>
      </c>
      <c r="I183">
        <v>1</v>
      </c>
      <c r="J183">
        <v>0</v>
      </c>
      <c r="K183">
        <v>0</v>
      </c>
      <c r="L183">
        <v>8</v>
      </c>
      <c r="M183">
        <v>0</v>
      </c>
      <c r="N183">
        <v>0</v>
      </c>
      <c r="O183">
        <v>11</v>
      </c>
      <c r="P183">
        <v>0</v>
      </c>
      <c r="Q183">
        <v>14</v>
      </c>
      <c r="R183">
        <v>10</v>
      </c>
      <c r="S183">
        <v>5</v>
      </c>
      <c r="T183">
        <v>1</v>
      </c>
      <c r="U183">
        <v>6</v>
      </c>
      <c r="V183">
        <v>2</v>
      </c>
      <c r="W183">
        <v>6</v>
      </c>
      <c r="X183">
        <v>8</v>
      </c>
      <c r="Y183">
        <v>6</v>
      </c>
      <c r="Z183">
        <f t="shared" si="14"/>
        <v>24</v>
      </c>
      <c r="AA183">
        <f t="shared" si="15"/>
        <v>14</v>
      </c>
      <c r="AB183">
        <f t="shared" si="16"/>
        <v>20</v>
      </c>
      <c r="AC183">
        <f t="shared" si="17"/>
        <v>29</v>
      </c>
      <c r="AD183">
        <f t="shared" si="18"/>
        <v>34</v>
      </c>
      <c r="AE183">
        <f t="shared" si="19"/>
        <v>58</v>
      </c>
      <c r="AF183">
        <f t="shared" si="20"/>
        <v>87</v>
      </c>
      <c r="AH183" t="s">
        <v>37</v>
      </c>
      <c r="AI183" t="s">
        <v>37</v>
      </c>
      <c r="AJ183" t="s">
        <v>37</v>
      </c>
      <c r="AK183" t="s">
        <v>37</v>
      </c>
      <c r="AL183" t="s">
        <v>37</v>
      </c>
    </row>
    <row r="184" spans="1:38">
      <c r="A184" t="s">
        <v>573</v>
      </c>
      <c r="B184" t="s">
        <v>574</v>
      </c>
      <c r="C184" t="s">
        <v>575</v>
      </c>
      <c r="D184">
        <v>3</v>
      </c>
      <c r="E184">
        <v>0</v>
      </c>
      <c r="F184">
        <v>1</v>
      </c>
      <c r="G184">
        <v>4</v>
      </c>
      <c r="H184">
        <v>1.8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3</v>
      </c>
      <c r="O184">
        <v>8</v>
      </c>
      <c r="P184">
        <v>0</v>
      </c>
      <c r="Q184">
        <v>6</v>
      </c>
      <c r="R184">
        <v>0</v>
      </c>
      <c r="S184">
        <v>5</v>
      </c>
      <c r="T184">
        <v>1</v>
      </c>
      <c r="U184">
        <v>8</v>
      </c>
      <c r="V184">
        <v>9</v>
      </c>
      <c r="W184">
        <v>8</v>
      </c>
      <c r="X184">
        <v>9.5</v>
      </c>
      <c r="Y184">
        <v>11.5</v>
      </c>
      <c r="Z184">
        <f t="shared" si="14"/>
        <v>6</v>
      </c>
      <c r="AA184">
        <f t="shared" si="15"/>
        <v>23</v>
      </c>
      <c r="AB184">
        <f t="shared" si="16"/>
        <v>29</v>
      </c>
      <c r="AC184">
        <f t="shared" si="17"/>
        <v>20.8</v>
      </c>
      <c r="AD184">
        <f t="shared" si="18"/>
        <v>52</v>
      </c>
      <c r="AE184">
        <f t="shared" si="19"/>
        <v>58</v>
      </c>
      <c r="AF184">
        <f t="shared" si="20"/>
        <v>78.8</v>
      </c>
      <c r="AH184" t="s">
        <v>37</v>
      </c>
      <c r="AI184" t="s">
        <v>37</v>
      </c>
      <c r="AJ184" t="s">
        <v>37</v>
      </c>
      <c r="AK184" t="s">
        <v>37</v>
      </c>
      <c r="AL184" t="s">
        <v>37</v>
      </c>
    </row>
    <row r="185" spans="1:38">
      <c r="A185" t="s">
        <v>576</v>
      </c>
      <c r="B185" t="s">
        <v>577</v>
      </c>
      <c r="C185" t="s">
        <v>578</v>
      </c>
      <c r="D185">
        <v>3</v>
      </c>
      <c r="E185">
        <v>0</v>
      </c>
      <c r="F185">
        <v>5</v>
      </c>
      <c r="G185">
        <v>5</v>
      </c>
      <c r="H185">
        <v>10.6</v>
      </c>
      <c r="I185">
        <v>3</v>
      </c>
      <c r="J185">
        <v>0</v>
      </c>
      <c r="K185">
        <v>0</v>
      </c>
      <c r="L185">
        <v>7.1</v>
      </c>
      <c r="M185">
        <v>3</v>
      </c>
      <c r="N185">
        <v>19</v>
      </c>
      <c r="O185">
        <v>19</v>
      </c>
      <c r="P185">
        <v>5</v>
      </c>
      <c r="Q185">
        <v>19</v>
      </c>
      <c r="R185">
        <v>8.5</v>
      </c>
      <c r="S185">
        <v>4</v>
      </c>
      <c r="T185">
        <v>5</v>
      </c>
      <c r="U185">
        <v>0</v>
      </c>
      <c r="V185">
        <v>1</v>
      </c>
      <c r="W185">
        <v>6</v>
      </c>
      <c r="X185">
        <v>6</v>
      </c>
      <c r="Y185">
        <v>8.5</v>
      </c>
      <c r="Z185">
        <f t="shared" si="14"/>
        <v>27.5</v>
      </c>
      <c r="AA185">
        <f t="shared" si="15"/>
        <v>10</v>
      </c>
      <c r="AB185">
        <f t="shared" si="16"/>
        <v>20.5</v>
      </c>
      <c r="AC185">
        <f t="shared" si="17"/>
        <v>79.7</v>
      </c>
      <c r="AD185">
        <f t="shared" si="18"/>
        <v>30.5</v>
      </c>
      <c r="AE185">
        <f t="shared" si="19"/>
        <v>58</v>
      </c>
      <c r="AF185">
        <f t="shared" si="20"/>
        <v>137.69999999999999</v>
      </c>
      <c r="AH185" t="s">
        <v>37</v>
      </c>
      <c r="AI185" t="s">
        <v>37</v>
      </c>
      <c r="AJ185">
        <v>-7.1</v>
      </c>
      <c r="AK185" t="s">
        <v>37</v>
      </c>
      <c r="AL185" t="s">
        <v>37</v>
      </c>
    </row>
    <row r="186" spans="1:38">
      <c r="A186" t="s">
        <v>579</v>
      </c>
      <c r="B186" t="s">
        <v>580</v>
      </c>
      <c r="C186" t="s">
        <v>581</v>
      </c>
      <c r="D186">
        <v>4.8</v>
      </c>
      <c r="E186">
        <v>5</v>
      </c>
      <c r="F186">
        <v>1</v>
      </c>
      <c r="G186">
        <v>5</v>
      </c>
      <c r="H186">
        <v>4.9000000000000004</v>
      </c>
      <c r="I186">
        <v>4</v>
      </c>
      <c r="J186">
        <v>0</v>
      </c>
      <c r="K186">
        <v>0</v>
      </c>
      <c r="L186">
        <v>0</v>
      </c>
      <c r="M186">
        <v>1.5</v>
      </c>
      <c r="N186">
        <v>6</v>
      </c>
      <c r="O186">
        <v>1</v>
      </c>
      <c r="P186">
        <v>0</v>
      </c>
      <c r="Q186">
        <v>13</v>
      </c>
      <c r="R186">
        <v>10</v>
      </c>
      <c r="S186">
        <v>0</v>
      </c>
      <c r="T186">
        <v>0</v>
      </c>
      <c r="U186">
        <v>8</v>
      </c>
      <c r="V186">
        <v>6</v>
      </c>
      <c r="W186">
        <v>8</v>
      </c>
      <c r="X186">
        <v>7</v>
      </c>
      <c r="Y186">
        <v>5</v>
      </c>
      <c r="Z186">
        <f t="shared" si="14"/>
        <v>23</v>
      </c>
      <c r="AA186">
        <f t="shared" si="15"/>
        <v>14</v>
      </c>
      <c r="AB186">
        <f t="shared" si="16"/>
        <v>20</v>
      </c>
      <c r="AC186">
        <f t="shared" si="17"/>
        <v>33.200000000000003</v>
      </c>
      <c r="AD186">
        <f t="shared" si="18"/>
        <v>34</v>
      </c>
      <c r="AE186">
        <f t="shared" si="19"/>
        <v>57</v>
      </c>
      <c r="AF186">
        <f t="shared" si="20"/>
        <v>90.2</v>
      </c>
      <c r="AH186" t="s">
        <v>37</v>
      </c>
      <c r="AI186" t="s">
        <v>37</v>
      </c>
      <c r="AJ186" t="s">
        <v>37</v>
      </c>
      <c r="AK186" t="s">
        <v>37</v>
      </c>
      <c r="AL186" t="s">
        <v>37</v>
      </c>
    </row>
    <row r="187" spans="1:38">
      <c r="A187" t="s">
        <v>582</v>
      </c>
      <c r="B187" t="s">
        <v>583</v>
      </c>
      <c r="C187" t="s">
        <v>584</v>
      </c>
      <c r="D187">
        <v>4</v>
      </c>
      <c r="E187">
        <v>0</v>
      </c>
      <c r="F187">
        <v>3</v>
      </c>
      <c r="G187">
        <v>0</v>
      </c>
      <c r="H187">
        <v>5.8</v>
      </c>
      <c r="I187">
        <v>4</v>
      </c>
      <c r="J187">
        <v>0</v>
      </c>
      <c r="K187">
        <v>4.3</v>
      </c>
      <c r="L187">
        <v>8.9</v>
      </c>
      <c r="M187">
        <v>1.5</v>
      </c>
      <c r="N187">
        <v>0</v>
      </c>
      <c r="O187">
        <v>4</v>
      </c>
      <c r="P187">
        <v>2</v>
      </c>
      <c r="Q187">
        <v>18.2</v>
      </c>
      <c r="R187">
        <v>4.5</v>
      </c>
      <c r="S187">
        <v>2.5</v>
      </c>
      <c r="T187">
        <v>4</v>
      </c>
      <c r="U187">
        <v>3</v>
      </c>
      <c r="V187">
        <v>0</v>
      </c>
      <c r="W187">
        <v>6</v>
      </c>
      <c r="X187">
        <v>8</v>
      </c>
      <c r="Y187">
        <v>10</v>
      </c>
      <c r="Z187">
        <f t="shared" si="14"/>
        <v>22.7</v>
      </c>
      <c r="AA187">
        <f t="shared" si="15"/>
        <v>9.5</v>
      </c>
      <c r="AB187">
        <f t="shared" si="16"/>
        <v>24</v>
      </c>
      <c r="AC187">
        <f t="shared" si="17"/>
        <v>37.5</v>
      </c>
      <c r="AD187">
        <f t="shared" si="18"/>
        <v>33.5</v>
      </c>
      <c r="AE187">
        <f t="shared" si="19"/>
        <v>56.2</v>
      </c>
      <c r="AF187">
        <f t="shared" si="20"/>
        <v>93.7</v>
      </c>
      <c r="AH187" t="s">
        <v>37</v>
      </c>
      <c r="AI187" t="s">
        <v>37</v>
      </c>
      <c r="AJ187" t="s">
        <v>37</v>
      </c>
      <c r="AK187" t="s">
        <v>37</v>
      </c>
      <c r="AL187" t="s">
        <v>37</v>
      </c>
    </row>
    <row r="188" spans="1:38">
      <c r="A188" t="s">
        <v>585</v>
      </c>
      <c r="B188" t="s">
        <v>586</v>
      </c>
      <c r="C188" t="s">
        <v>587</v>
      </c>
      <c r="D188">
        <v>1</v>
      </c>
      <c r="E188">
        <v>0</v>
      </c>
      <c r="F188">
        <v>5</v>
      </c>
      <c r="G188">
        <v>3</v>
      </c>
      <c r="H188">
        <v>5.3</v>
      </c>
      <c r="I188">
        <v>8</v>
      </c>
      <c r="J188">
        <v>0</v>
      </c>
      <c r="K188">
        <v>0</v>
      </c>
      <c r="L188">
        <v>0</v>
      </c>
      <c r="M188">
        <v>1.5</v>
      </c>
      <c r="N188">
        <v>0</v>
      </c>
      <c r="O188">
        <v>39.5</v>
      </c>
      <c r="P188">
        <v>3</v>
      </c>
      <c r="Q188">
        <v>17</v>
      </c>
      <c r="R188">
        <v>12</v>
      </c>
      <c r="S188">
        <v>0</v>
      </c>
      <c r="T188">
        <v>0</v>
      </c>
      <c r="U188">
        <v>5</v>
      </c>
      <c r="V188">
        <v>2</v>
      </c>
      <c r="W188">
        <v>6.5</v>
      </c>
      <c r="X188">
        <v>5</v>
      </c>
      <c r="Y188">
        <v>8.5</v>
      </c>
      <c r="Z188">
        <f t="shared" si="14"/>
        <v>29</v>
      </c>
      <c r="AA188">
        <f t="shared" si="15"/>
        <v>7</v>
      </c>
      <c r="AB188">
        <f t="shared" si="16"/>
        <v>20</v>
      </c>
      <c r="AC188">
        <f t="shared" si="17"/>
        <v>66.3</v>
      </c>
      <c r="AD188">
        <f t="shared" si="18"/>
        <v>27</v>
      </c>
      <c r="AE188">
        <f t="shared" si="19"/>
        <v>56</v>
      </c>
      <c r="AF188">
        <f t="shared" si="20"/>
        <v>122.3</v>
      </c>
      <c r="AH188" t="s">
        <v>37</v>
      </c>
      <c r="AI188" t="s">
        <v>37</v>
      </c>
      <c r="AJ188" t="s">
        <v>37</v>
      </c>
      <c r="AK188" t="s">
        <v>37</v>
      </c>
      <c r="AL188" t="s">
        <v>37</v>
      </c>
    </row>
    <row r="189" spans="1:38">
      <c r="A189" t="s">
        <v>588</v>
      </c>
      <c r="B189" t="s">
        <v>589</v>
      </c>
      <c r="C189" t="s">
        <v>590</v>
      </c>
      <c r="D189">
        <v>4.4000000000000004</v>
      </c>
      <c r="E189">
        <v>0</v>
      </c>
      <c r="F189">
        <v>3</v>
      </c>
      <c r="G189">
        <v>5</v>
      </c>
      <c r="H189">
        <v>1.8</v>
      </c>
      <c r="I189">
        <v>4</v>
      </c>
      <c r="J189">
        <v>0</v>
      </c>
      <c r="K189">
        <v>4</v>
      </c>
      <c r="L189">
        <v>2.4</v>
      </c>
      <c r="M189">
        <v>0</v>
      </c>
      <c r="N189">
        <v>5.8</v>
      </c>
      <c r="O189">
        <v>4</v>
      </c>
      <c r="P189">
        <v>2</v>
      </c>
      <c r="Q189">
        <v>19.5</v>
      </c>
      <c r="R189">
        <v>2</v>
      </c>
      <c r="S189">
        <v>1</v>
      </c>
      <c r="T189">
        <v>3</v>
      </c>
      <c r="U189">
        <v>10</v>
      </c>
      <c r="V189">
        <v>8</v>
      </c>
      <c r="W189">
        <v>3</v>
      </c>
      <c r="X189">
        <v>1.5</v>
      </c>
      <c r="Y189">
        <v>8</v>
      </c>
      <c r="Z189">
        <f t="shared" si="14"/>
        <v>21.5</v>
      </c>
      <c r="AA189">
        <f t="shared" si="15"/>
        <v>22</v>
      </c>
      <c r="AB189">
        <f t="shared" si="16"/>
        <v>12.5</v>
      </c>
      <c r="AC189">
        <f t="shared" si="17"/>
        <v>36.400000000000006</v>
      </c>
      <c r="AD189">
        <f t="shared" si="18"/>
        <v>34.5</v>
      </c>
      <c r="AE189">
        <f t="shared" si="19"/>
        <v>56</v>
      </c>
      <c r="AF189">
        <f t="shared" si="20"/>
        <v>92.4</v>
      </c>
      <c r="AH189" t="s">
        <v>37</v>
      </c>
      <c r="AI189" t="s">
        <v>37</v>
      </c>
      <c r="AJ189" t="s">
        <v>37</v>
      </c>
      <c r="AK189" t="s">
        <v>37</v>
      </c>
      <c r="AL189" t="s">
        <v>37</v>
      </c>
    </row>
    <row r="190" spans="1:38">
      <c r="A190" t="s">
        <v>591</v>
      </c>
      <c r="B190" t="s">
        <v>592</v>
      </c>
      <c r="C190" t="s">
        <v>593</v>
      </c>
      <c r="D190">
        <v>4</v>
      </c>
      <c r="E190">
        <v>0</v>
      </c>
      <c r="F190">
        <v>1</v>
      </c>
      <c r="G190">
        <v>5</v>
      </c>
      <c r="H190">
        <v>0</v>
      </c>
      <c r="I190">
        <v>1.8</v>
      </c>
      <c r="J190">
        <v>0</v>
      </c>
      <c r="K190">
        <v>0</v>
      </c>
      <c r="L190">
        <v>0</v>
      </c>
      <c r="M190">
        <v>2</v>
      </c>
      <c r="N190">
        <v>0</v>
      </c>
      <c r="O190">
        <v>2</v>
      </c>
      <c r="P190">
        <v>0</v>
      </c>
      <c r="Q190">
        <v>29.2</v>
      </c>
      <c r="R190">
        <v>2.5</v>
      </c>
      <c r="S190">
        <v>7</v>
      </c>
      <c r="T190">
        <v>3</v>
      </c>
      <c r="U190">
        <v>5</v>
      </c>
      <c r="V190">
        <v>0</v>
      </c>
      <c r="W190">
        <v>4</v>
      </c>
      <c r="X190">
        <v>4</v>
      </c>
      <c r="Y190">
        <v>0</v>
      </c>
      <c r="Z190">
        <f t="shared" si="14"/>
        <v>31.7</v>
      </c>
      <c r="AA190">
        <f t="shared" si="15"/>
        <v>15</v>
      </c>
      <c r="AB190">
        <f t="shared" si="16"/>
        <v>8</v>
      </c>
      <c r="AC190">
        <f t="shared" si="17"/>
        <v>15.8</v>
      </c>
      <c r="AD190">
        <f t="shared" si="18"/>
        <v>23</v>
      </c>
      <c r="AE190">
        <f t="shared" si="19"/>
        <v>54.7</v>
      </c>
      <c r="AF190">
        <f t="shared" si="20"/>
        <v>70.5</v>
      </c>
      <c r="AH190" t="s">
        <v>37</v>
      </c>
      <c r="AI190" t="s">
        <v>37</v>
      </c>
      <c r="AJ190" t="s">
        <v>37</v>
      </c>
      <c r="AK190" t="s">
        <v>37</v>
      </c>
      <c r="AL190" t="s">
        <v>37</v>
      </c>
    </row>
    <row r="191" spans="1:38">
      <c r="A191" t="s">
        <v>594</v>
      </c>
      <c r="B191" t="s">
        <v>595</v>
      </c>
      <c r="C191" t="s">
        <v>596</v>
      </c>
      <c r="D191">
        <v>1.8</v>
      </c>
      <c r="E191">
        <v>3</v>
      </c>
      <c r="F191">
        <v>0</v>
      </c>
      <c r="G191">
        <v>4</v>
      </c>
      <c r="H191">
        <v>3.5</v>
      </c>
      <c r="I191">
        <v>4</v>
      </c>
      <c r="J191">
        <v>0</v>
      </c>
      <c r="K191">
        <v>2</v>
      </c>
      <c r="L191">
        <v>8.3000000000000007</v>
      </c>
      <c r="M191">
        <v>0</v>
      </c>
      <c r="N191">
        <v>8</v>
      </c>
      <c r="O191">
        <v>4</v>
      </c>
      <c r="P191">
        <v>0</v>
      </c>
      <c r="Q191">
        <v>39</v>
      </c>
      <c r="R191">
        <v>9.5</v>
      </c>
      <c r="S191">
        <v>0</v>
      </c>
      <c r="T191">
        <v>0</v>
      </c>
      <c r="U191">
        <v>0</v>
      </c>
      <c r="V191">
        <v>0</v>
      </c>
      <c r="W191">
        <v>4</v>
      </c>
      <c r="X191">
        <v>2</v>
      </c>
      <c r="Y191">
        <v>0</v>
      </c>
      <c r="Z191">
        <f t="shared" si="14"/>
        <v>48.5</v>
      </c>
      <c r="AA191">
        <f t="shared" si="15"/>
        <v>0</v>
      </c>
      <c r="AB191">
        <f t="shared" si="16"/>
        <v>6</v>
      </c>
      <c r="AC191">
        <f t="shared" si="17"/>
        <v>38.6</v>
      </c>
      <c r="AD191">
        <f t="shared" si="18"/>
        <v>6</v>
      </c>
      <c r="AE191">
        <f t="shared" si="19"/>
        <v>54.5</v>
      </c>
      <c r="AF191">
        <f t="shared" si="20"/>
        <v>93.1</v>
      </c>
      <c r="AH191" t="s">
        <v>37</v>
      </c>
      <c r="AI191" t="s">
        <v>37</v>
      </c>
      <c r="AJ191" t="s">
        <v>37</v>
      </c>
      <c r="AK191" t="s">
        <v>37</v>
      </c>
      <c r="AL191" t="s">
        <v>37</v>
      </c>
    </row>
    <row r="192" spans="1:38">
      <c r="A192" t="s">
        <v>597</v>
      </c>
      <c r="B192" t="s">
        <v>598</v>
      </c>
      <c r="C192" t="s">
        <v>599</v>
      </c>
      <c r="D192">
        <v>5</v>
      </c>
      <c r="E192">
        <v>0</v>
      </c>
      <c r="F192">
        <v>0</v>
      </c>
      <c r="G192">
        <v>0</v>
      </c>
      <c r="H192">
        <v>0.8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7</v>
      </c>
      <c r="R192">
        <v>1.2</v>
      </c>
      <c r="S192">
        <v>1</v>
      </c>
      <c r="T192">
        <v>0</v>
      </c>
      <c r="U192">
        <v>5</v>
      </c>
      <c r="V192">
        <v>2</v>
      </c>
      <c r="W192">
        <v>5</v>
      </c>
      <c r="X192">
        <v>14.5</v>
      </c>
      <c r="Y192">
        <v>18</v>
      </c>
      <c r="Z192">
        <f t="shared" si="14"/>
        <v>8.1999999999999993</v>
      </c>
      <c r="AA192">
        <f t="shared" si="15"/>
        <v>8</v>
      </c>
      <c r="AB192">
        <f t="shared" si="16"/>
        <v>37.5</v>
      </c>
      <c r="AC192">
        <f t="shared" si="17"/>
        <v>5.8</v>
      </c>
      <c r="AD192">
        <f t="shared" si="18"/>
        <v>45.5</v>
      </c>
      <c r="AE192">
        <f t="shared" si="19"/>
        <v>53.7</v>
      </c>
      <c r="AF192">
        <f t="shared" si="20"/>
        <v>59.5</v>
      </c>
      <c r="AH192" t="s">
        <v>37</v>
      </c>
      <c r="AI192" t="s">
        <v>37</v>
      </c>
      <c r="AJ192" t="s">
        <v>37</v>
      </c>
      <c r="AK192" t="s">
        <v>37</v>
      </c>
      <c r="AL192" t="s">
        <v>37</v>
      </c>
    </row>
    <row r="193" spans="1:38">
      <c r="A193" t="s">
        <v>600</v>
      </c>
      <c r="B193" t="s">
        <v>601</v>
      </c>
      <c r="C193" t="s">
        <v>602</v>
      </c>
      <c r="D193">
        <v>2.8</v>
      </c>
      <c r="E193">
        <v>0.5</v>
      </c>
      <c r="F193">
        <v>3</v>
      </c>
      <c r="G193">
        <v>3</v>
      </c>
      <c r="H193">
        <v>10.5</v>
      </c>
      <c r="I193">
        <v>3</v>
      </c>
      <c r="J193">
        <v>0</v>
      </c>
      <c r="K193">
        <v>1</v>
      </c>
      <c r="L193">
        <v>3</v>
      </c>
      <c r="M193">
        <v>2</v>
      </c>
      <c r="N193">
        <v>5</v>
      </c>
      <c r="O193">
        <v>5</v>
      </c>
      <c r="P193">
        <v>2</v>
      </c>
      <c r="Q193">
        <v>21.5</v>
      </c>
      <c r="R193">
        <v>6.5</v>
      </c>
      <c r="S193">
        <v>0</v>
      </c>
      <c r="T193">
        <v>0</v>
      </c>
      <c r="U193">
        <v>1</v>
      </c>
      <c r="V193">
        <v>4</v>
      </c>
      <c r="W193">
        <v>7</v>
      </c>
      <c r="X193">
        <v>3</v>
      </c>
      <c r="Y193">
        <v>9</v>
      </c>
      <c r="Z193">
        <f t="shared" si="14"/>
        <v>28</v>
      </c>
      <c r="AA193">
        <f t="shared" si="15"/>
        <v>5</v>
      </c>
      <c r="AB193">
        <f t="shared" si="16"/>
        <v>19</v>
      </c>
      <c r="AC193">
        <f t="shared" si="17"/>
        <v>40.799999999999997</v>
      </c>
      <c r="AD193">
        <f t="shared" si="18"/>
        <v>24</v>
      </c>
      <c r="AE193">
        <f t="shared" si="19"/>
        <v>52</v>
      </c>
      <c r="AF193">
        <f t="shared" si="20"/>
        <v>92.8</v>
      </c>
      <c r="AH193" t="s">
        <v>37</v>
      </c>
      <c r="AI193" t="s">
        <v>37</v>
      </c>
      <c r="AJ193" t="s">
        <v>37</v>
      </c>
      <c r="AK193" t="s">
        <v>37</v>
      </c>
      <c r="AL193" t="s">
        <v>37</v>
      </c>
    </row>
    <row r="194" spans="1:38">
      <c r="A194" t="s">
        <v>603</v>
      </c>
      <c r="B194" t="s">
        <v>604</v>
      </c>
      <c r="C194" t="s">
        <v>605</v>
      </c>
      <c r="D194">
        <v>4.8</v>
      </c>
      <c r="E194">
        <v>0</v>
      </c>
      <c r="F194">
        <v>0</v>
      </c>
      <c r="G194">
        <v>9</v>
      </c>
      <c r="H194">
        <v>4.8</v>
      </c>
      <c r="I194">
        <v>2</v>
      </c>
      <c r="J194">
        <v>5</v>
      </c>
      <c r="K194">
        <v>4.3</v>
      </c>
      <c r="L194">
        <v>4.2</v>
      </c>
      <c r="M194">
        <v>0</v>
      </c>
      <c r="N194">
        <v>0</v>
      </c>
      <c r="O194">
        <v>8</v>
      </c>
      <c r="P194">
        <v>0</v>
      </c>
      <c r="Q194">
        <v>6</v>
      </c>
      <c r="R194">
        <v>0</v>
      </c>
      <c r="S194">
        <v>1</v>
      </c>
      <c r="T194">
        <v>4</v>
      </c>
      <c r="U194">
        <v>9</v>
      </c>
      <c r="V194">
        <v>2</v>
      </c>
      <c r="W194">
        <v>10</v>
      </c>
      <c r="X194">
        <v>5</v>
      </c>
      <c r="Y194">
        <v>14.5</v>
      </c>
      <c r="Z194">
        <f t="shared" ref="Z194:Z237" si="21">Q194+R194</f>
        <v>6</v>
      </c>
      <c r="AA194">
        <f t="shared" ref="AA194:AA237" si="22">SUM(S194:V194)</f>
        <v>16</v>
      </c>
      <c r="AB194">
        <f t="shared" ref="AB194:AB237" si="23">SUM(W194:Y194)</f>
        <v>29.5</v>
      </c>
      <c r="AC194">
        <f t="shared" ref="AC194:AC237" si="24">SUM(D194:P194)</f>
        <v>42.1</v>
      </c>
      <c r="AD194">
        <f t="shared" ref="AD194:AD237" si="25">AA194+AB194</f>
        <v>45.5</v>
      </c>
      <c r="AE194">
        <f t="shared" ref="AE194:AE257" si="26">AD194+Z194</f>
        <v>51.5</v>
      </c>
      <c r="AF194">
        <f t="shared" ref="AF194:AF257" si="27">AC194+AE194</f>
        <v>93.6</v>
      </c>
      <c r="AH194" t="s">
        <v>37</v>
      </c>
      <c r="AI194" t="s">
        <v>37</v>
      </c>
      <c r="AJ194" t="s">
        <v>37</v>
      </c>
      <c r="AK194" t="s">
        <v>37</v>
      </c>
      <c r="AL194" t="s">
        <v>37</v>
      </c>
    </row>
    <row r="195" spans="1:38">
      <c r="A195" t="s">
        <v>606</v>
      </c>
      <c r="B195" t="s">
        <v>607</v>
      </c>
      <c r="C195" t="s">
        <v>608</v>
      </c>
      <c r="D195">
        <v>3.6</v>
      </c>
      <c r="E195">
        <v>0</v>
      </c>
      <c r="F195">
        <v>0</v>
      </c>
      <c r="G195">
        <v>1</v>
      </c>
      <c r="H195">
        <v>0.5</v>
      </c>
      <c r="I195">
        <v>0</v>
      </c>
      <c r="J195">
        <v>0</v>
      </c>
      <c r="K195">
        <v>1</v>
      </c>
      <c r="L195">
        <v>1.5</v>
      </c>
      <c r="M195">
        <v>5</v>
      </c>
      <c r="N195">
        <v>0</v>
      </c>
      <c r="O195">
        <v>0</v>
      </c>
      <c r="P195">
        <v>0</v>
      </c>
      <c r="Q195">
        <v>17.8</v>
      </c>
      <c r="R195">
        <v>8</v>
      </c>
      <c r="S195">
        <v>0</v>
      </c>
      <c r="T195">
        <v>0</v>
      </c>
      <c r="U195">
        <v>8</v>
      </c>
      <c r="V195">
        <v>4</v>
      </c>
      <c r="W195">
        <v>9</v>
      </c>
      <c r="X195">
        <v>2</v>
      </c>
      <c r="Y195">
        <v>1</v>
      </c>
      <c r="Z195">
        <f t="shared" si="21"/>
        <v>25.8</v>
      </c>
      <c r="AA195">
        <f t="shared" si="22"/>
        <v>12</v>
      </c>
      <c r="AB195">
        <f t="shared" si="23"/>
        <v>12</v>
      </c>
      <c r="AC195">
        <f t="shared" si="24"/>
        <v>12.6</v>
      </c>
      <c r="AD195">
        <f t="shared" si="25"/>
        <v>24</v>
      </c>
      <c r="AE195">
        <f t="shared" si="26"/>
        <v>49.8</v>
      </c>
      <c r="AF195">
        <f t="shared" si="27"/>
        <v>62.4</v>
      </c>
      <c r="AH195" t="s">
        <v>37</v>
      </c>
      <c r="AI195" t="s">
        <v>37</v>
      </c>
      <c r="AJ195" t="s">
        <v>37</v>
      </c>
      <c r="AK195" t="s">
        <v>37</v>
      </c>
      <c r="AL195" t="s">
        <v>37</v>
      </c>
    </row>
    <row r="196" spans="1:38">
      <c r="A196" t="s">
        <v>609</v>
      </c>
      <c r="B196" t="s">
        <v>610</v>
      </c>
      <c r="C196" t="s">
        <v>611</v>
      </c>
      <c r="D196">
        <v>3.8</v>
      </c>
      <c r="E196">
        <v>0</v>
      </c>
      <c r="F196">
        <v>2</v>
      </c>
      <c r="G196">
        <v>3</v>
      </c>
      <c r="H196">
        <v>2.5</v>
      </c>
      <c r="I196">
        <v>3</v>
      </c>
      <c r="J196">
        <v>0</v>
      </c>
      <c r="K196">
        <v>0</v>
      </c>
      <c r="L196">
        <v>0</v>
      </c>
      <c r="M196">
        <v>0</v>
      </c>
      <c r="N196">
        <v>15.6</v>
      </c>
      <c r="O196">
        <v>5</v>
      </c>
      <c r="P196">
        <v>15</v>
      </c>
      <c r="Q196">
        <v>5</v>
      </c>
      <c r="R196">
        <v>9</v>
      </c>
      <c r="S196">
        <v>2</v>
      </c>
      <c r="T196">
        <v>3</v>
      </c>
      <c r="U196">
        <v>7</v>
      </c>
      <c r="V196">
        <v>3</v>
      </c>
      <c r="W196">
        <v>6</v>
      </c>
      <c r="X196">
        <v>2</v>
      </c>
      <c r="Y196">
        <v>12</v>
      </c>
      <c r="Z196">
        <f t="shared" si="21"/>
        <v>14</v>
      </c>
      <c r="AA196">
        <f t="shared" si="22"/>
        <v>15</v>
      </c>
      <c r="AB196">
        <f t="shared" si="23"/>
        <v>20</v>
      </c>
      <c r="AC196">
        <f t="shared" si="24"/>
        <v>49.9</v>
      </c>
      <c r="AD196">
        <f t="shared" si="25"/>
        <v>35</v>
      </c>
      <c r="AE196">
        <f t="shared" si="26"/>
        <v>49</v>
      </c>
      <c r="AF196">
        <f t="shared" si="27"/>
        <v>98.9</v>
      </c>
      <c r="AH196" t="s">
        <v>37</v>
      </c>
      <c r="AI196" t="s">
        <v>37</v>
      </c>
      <c r="AJ196" t="s">
        <v>37</v>
      </c>
      <c r="AK196" t="s">
        <v>37</v>
      </c>
      <c r="AL196" t="s">
        <v>37</v>
      </c>
    </row>
    <row r="197" spans="1:38">
      <c r="A197" t="s">
        <v>612</v>
      </c>
      <c r="B197" t="s">
        <v>613</v>
      </c>
      <c r="C197" t="s">
        <v>614</v>
      </c>
      <c r="D197">
        <v>4.8</v>
      </c>
      <c r="E197">
        <v>0</v>
      </c>
      <c r="F197">
        <v>3</v>
      </c>
      <c r="G197">
        <v>4</v>
      </c>
      <c r="H197">
        <v>6.4</v>
      </c>
      <c r="I197">
        <v>4</v>
      </c>
      <c r="J197">
        <v>0</v>
      </c>
      <c r="K197">
        <v>0</v>
      </c>
      <c r="L197">
        <v>1.8</v>
      </c>
      <c r="M197">
        <v>4.5</v>
      </c>
      <c r="N197">
        <v>0</v>
      </c>
      <c r="O197">
        <v>4</v>
      </c>
      <c r="P197">
        <v>3</v>
      </c>
      <c r="Q197">
        <v>2</v>
      </c>
      <c r="R197">
        <v>10</v>
      </c>
      <c r="S197">
        <v>0</v>
      </c>
      <c r="T197">
        <v>2</v>
      </c>
      <c r="U197">
        <v>7</v>
      </c>
      <c r="V197">
        <v>6</v>
      </c>
      <c r="W197">
        <v>7</v>
      </c>
      <c r="X197">
        <v>3</v>
      </c>
      <c r="Y197">
        <v>11</v>
      </c>
      <c r="Z197">
        <f t="shared" si="21"/>
        <v>12</v>
      </c>
      <c r="AA197">
        <f t="shared" si="22"/>
        <v>15</v>
      </c>
      <c r="AB197">
        <f t="shared" si="23"/>
        <v>21</v>
      </c>
      <c r="AC197">
        <f t="shared" si="24"/>
        <v>35.5</v>
      </c>
      <c r="AD197">
        <f t="shared" si="25"/>
        <v>36</v>
      </c>
      <c r="AE197">
        <f t="shared" si="26"/>
        <v>48</v>
      </c>
      <c r="AF197">
        <f t="shared" si="27"/>
        <v>83.5</v>
      </c>
      <c r="AH197" t="s">
        <v>37</v>
      </c>
      <c r="AI197" t="s">
        <v>37</v>
      </c>
      <c r="AJ197" t="s">
        <v>37</v>
      </c>
      <c r="AK197" t="s">
        <v>37</v>
      </c>
      <c r="AL197" t="s">
        <v>37</v>
      </c>
    </row>
    <row r="198" spans="1:38">
      <c r="A198" t="s">
        <v>615</v>
      </c>
      <c r="B198" t="s">
        <v>616</v>
      </c>
      <c r="C198" t="s">
        <v>617</v>
      </c>
      <c r="D198">
        <v>5</v>
      </c>
      <c r="E198">
        <v>0</v>
      </c>
      <c r="F198">
        <v>5</v>
      </c>
      <c r="G198">
        <v>10</v>
      </c>
      <c r="H198">
        <v>11</v>
      </c>
      <c r="I198">
        <v>0</v>
      </c>
      <c r="J198">
        <v>0</v>
      </c>
      <c r="K198">
        <v>1</v>
      </c>
      <c r="L198">
        <v>8.5</v>
      </c>
      <c r="M198">
        <v>0</v>
      </c>
      <c r="N198">
        <v>0</v>
      </c>
      <c r="O198">
        <v>9</v>
      </c>
      <c r="P198">
        <v>0</v>
      </c>
      <c r="Q198">
        <v>9</v>
      </c>
      <c r="R198">
        <v>0</v>
      </c>
      <c r="S198">
        <v>1</v>
      </c>
      <c r="T198">
        <v>3</v>
      </c>
      <c r="U198">
        <v>2</v>
      </c>
      <c r="V198">
        <v>0</v>
      </c>
      <c r="W198">
        <v>9</v>
      </c>
      <c r="X198">
        <v>6</v>
      </c>
      <c r="Y198">
        <v>17</v>
      </c>
      <c r="Z198">
        <f t="shared" si="21"/>
        <v>9</v>
      </c>
      <c r="AA198">
        <f t="shared" si="22"/>
        <v>6</v>
      </c>
      <c r="AB198">
        <f t="shared" si="23"/>
        <v>32</v>
      </c>
      <c r="AC198">
        <f t="shared" si="24"/>
        <v>49.5</v>
      </c>
      <c r="AD198">
        <f t="shared" si="25"/>
        <v>38</v>
      </c>
      <c r="AE198">
        <f t="shared" si="26"/>
        <v>47</v>
      </c>
      <c r="AF198">
        <f t="shared" si="27"/>
        <v>96.5</v>
      </c>
      <c r="AH198" t="s">
        <v>37</v>
      </c>
      <c r="AI198" t="s">
        <v>37</v>
      </c>
      <c r="AJ198" t="s">
        <v>37</v>
      </c>
      <c r="AK198" t="s">
        <v>37</v>
      </c>
      <c r="AL198" t="s">
        <v>37</v>
      </c>
    </row>
    <row r="199" spans="1:38">
      <c r="A199" t="s">
        <v>618</v>
      </c>
      <c r="B199" t="s">
        <v>619</v>
      </c>
      <c r="C199" t="s">
        <v>620</v>
      </c>
      <c r="D199">
        <v>1</v>
      </c>
      <c r="E199">
        <v>0</v>
      </c>
      <c r="F199">
        <v>1</v>
      </c>
      <c r="G199">
        <v>2</v>
      </c>
      <c r="H199">
        <v>0.8</v>
      </c>
      <c r="I199">
        <v>0</v>
      </c>
      <c r="J199">
        <v>0</v>
      </c>
      <c r="K199">
        <v>0</v>
      </c>
      <c r="L199">
        <v>0.5</v>
      </c>
      <c r="M199">
        <v>2.5</v>
      </c>
      <c r="N199">
        <v>0</v>
      </c>
      <c r="O199">
        <v>1</v>
      </c>
      <c r="P199">
        <v>2</v>
      </c>
      <c r="Q199">
        <v>11</v>
      </c>
      <c r="R199">
        <v>7</v>
      </c>
      <c r="S199">
        <v>0</v>
      </c>
      <c r="T199">
        <v>0</v>
      </c>
      <c r="U199">
        <v>3</v>
      </c>
      <c r="V199">
        <v>2</v>
      </c>
      <c r="W199">
        <v>9</v>
      </c>
      <c r="X199">
        <v>3.5</v>
      </c>
      <c r="Y199">
        <v>11.5</v>
      </c>
      <c r="Z199">
        <f t="shared" si="21"/>
        <v>18</v>
      </c>
      <c r="AA199">
        <f t="shared" si="22"/>
        <v>5</v>
      </c>
      <c r="AB199">
        <f t="shared" si="23"/>
        <v>24</v>
      </c>
      <c r="AC199">
        <f t="shared" si="24"/>
        <v>10.8</v>
      </c>
      <c r="AD199">
        <f t="shared" si="25"/>
        <v>29</v>
      </c>
      <c r="AE199">
        <f t="shared" si="26"/>
        <v>47</v>
      </c>
      <c r="AF199">
        <f t="shared" si="27"/>
        <v>57.8</v>
      </c>
      <c r="AH199" t="s">
        <v>37</v>
      </c>
      <c r="AI199" t="s">
        <v>37</v>
      </c>
      <c r="AJ199" t="s">
        <v>37</v>
      </c>
      <c r="AK199" t="s">
        <v>37</v>
      </c>
      <c r="AL199" t="s">
        <v>37</v>
      </c>
    </row>
    <row r="200" spans="1:38">
      <c r="A200" t="s">
        <v>621</v>
      </c>
      <c r="B200" t="s">
        <v>622</v>
      </c>
      <c r="C200" t="s">
        <v>623</v>
      </c>
      <c r="D200">
        <v>5</v>
      </c>
      <c r="E200">
        <v>0</v>
      </c>
      <c r="F200">
        <v>3.8</v>
      </c>
      <c r="G200">
        <v>5</v>
      </c>
      <c r="H200">
        <v>1</v>
      </c>
      <c r="I200">
        <v>0</v>
      </c>
      <c r="J200">
        <v>0</v>
      </c>
      <c r="K200">
        <v>0</v>
      </c>
      <c r="L200">
        <v>5.5</v>
      </c>
      <c r="M200">
        <v>0</v>
      </c>
      <c r="N200">
        <v>0</v>
      </c>
      <c r="O200">
        <v>1</v>
      </c>
      <c r="P200">
        <v>0</v>
      </c>
      <c r="Q200">
        <v>5</v>
      </c>
      <c r="R200">
        <v>1.5</v>
      </c>
      <c r="S200">
        <v>0</v>
      </c>
      <c r="T200">
        <v>0</v>
      </c>
      <c r="U200">
        <v>9</v>
      </c>
      <c r="V200">
        <v>2</v>
      </c>
      <c r="W200">
        <v>8</v>
      </c>
      <c r="X200">
        <v>11</v>
      </c>
      <c r="Y200">
        <v>10</v>
      </c>
      <c r="Z200">
        <f t="shared" si="21"/>
        <v>6.5</v>
      </c>
      <c r="AA200">
        <f t="shared" si="22"/>
        <v>11</v>
      </c>
      <c r="AB200">
        <f t="shared" si="23"/>
        <v>29</v>
      </c>
      <c r="AC200">
        <f t="shared" si="24"/>
        <v>21.3</v>
      </c>
      <c r="AD200">
        <f t="shared" si="25"/>
        <v>40</v>
      </c>
      <c r="AE200">
        <f t="shared" si="26"/>
        <v>46.5</v>
      </c>
      <c r="AF200">
        <f t="shared" si="27"/>
        <v>67.8</v>
      </c>
      <c r="AH200" t="s">
        <v>37</v>
      </c>
      <c r="AI200" t="s">
        <v>37</v>
      </c>
      <c r="AJ200" t="s">
        <v>37</v>
      </c>
      <c r="AK200" t="s">
        <v>37</v>
      </c>
      <c r="AL200" t="s">
        <v>37</v>
      </c>
    </row>
    <row r="201" spans="1:38">
      <c r="A201" t="s">
        <v>624</v>
      </c>
      <c r="B201" t="s">
        <v>625</v>
      </c>
      <c r="C201" t="s">
        <v>626</v>
      </c>
      <c r="D201">
        <v>1</v>
      </c>
      <c r="E201">
        <v>0</v>
      </c>
      <c r="F201">
        <v>0</v>
      </c>
      <c r="G201">
        <v>3</v>
      </c>
      <c r="H201">
        <v>3.8</v>
      </c>
      <c r="I201">
        <v>3</v>
      </c>
      <c r="J201">
        <v>0</v>
      </c>
      <c r="K201">
        <v>0</v>
      </c>
      <c r="L201">
        <v>8.8000000000000007</v>
      </c>
      <c r="M201">
        <v>0</v>
      </c>
      <c r="N201">
        <v>0</v>
      </c>
      <c r="O201">
        <v>2</v>
      </c>
      <c r="P201">
        <v>2</v>
      </c>
      <c r="Q201">
        <v>0</v>
      </c>
      <c r="R201">
        <v>11.9</v>
      </c>
      <c r="S201">
        <v>1</v>
      </c>
      <c r="T201">
        <v>0</v>
      </c>
      <c r="U201">
        <v>4</v>
      </c>
      <c r="V201">
        <v>1</v>
      </c>
      <c r="W201">
        <v>6</v>
      </c>
      <c r="X201">
        <v>11</v>
      </c>
      <c r="Y201">
        <v>11.5</v>
      </c>
      <c r="Z201">
        <f t="shared" si="21"/>
        <v>11.9</v>
      </c>
      <c r="AA201">
        <f t="shared" si="22"/>
        <v>6</v>
      </c>
      <c r="AB201">
        <f t="shared" si="23"/>
        <v>28.5</v>
      </c>
      <c r="AC201">
        <f t="shared" si="24"/>
        <v>23.6</v>
      </c>
      <c r="AD201">
        <f t="shared" si="25"/>
        <v>34.5</v>
      </c>
      <c r="AE201">
        <f t="shared" si="26"/>
        <v>46.4</v>
      </c>
      <c r="AF201">
        <f t="shared" si="27"/>
        <v>70</v>
      </c>
      <c r="AH201" t="s">
        <v>37</v>
      </c>
      <c r="AI201" t="s">
        <v>37</v>
      </c>
      <c r="AJ201" t="s">
        <v>37</v>
      </c>
      <c r="AK201" t="s">
        <v>37</v>
      </c>
      <c r="AL201" t="s">
        <v>37</v>
      </c>
    </row>
    <row r="202" spans="1:38">
      <c r="A202" t="s">
        <v>627</v>
      </c>
      <c r="B202" t="s">
        <v>628</v>
      </c>
      <c r="C202" t="s">
        <v>629</v>
      </c>
      <c r="D202">
        <v>3</v>
      </c>
      <c r="E202">
        <v>0</v>
      </c>
      <c r="F202">
        <v>3</v>
      </c>
      <c r="G202">
        <v>10</v>
      </c>
      <c r="H202">
        <v>7</v>
      </c>
      <c r="I202">
        <v>0</v>
      </c>
      <c r="J202">
        <v>0</v>
      </c>
      <c r="K202">
        <v>11.6</v>
      </c>
      <c r="L202">
        <v>2.8</v>
      </c>
      <c r="M202">
        <v>0</v>
      </c>
      <c r="N202">
        <v>9.6</v>
      </c>
      <c r="O202">
        <v>0</v>
      </c>
      <c r="P202">
        <v>5</v>
      </c>
      <c r="Q202">
        <v>11.5</v>
      </c>
      <c r="R202">
        <v>0</v>
      </c>
      <c r="S202">
        <v>0</v>
      </c>
      <c r="T202">
        <v>3</v>
      </c>
      <c r="U202">
        <v>6</v>
      </c>
      <c r="V202">
        <v>6</v>
      </c>
      <c r="W202">
        <v>4</v>
      </c>
      <c r="X202">
        <v>2.5</v>
      </c>
      <c r="Y202">
        <v>13</v>
      </c>
      <c r="Z202">
        <f t="shared" si="21"/>
        <v>11.5</v>
      </c>
      <c r="AA202">
        <f t="shared" si="22"/>
        <v>15</v>
      </c>
      <c r="AB202">
        <f t="shared" si="23"/>
        <v>19.5</v>
      </c>
      <c r="AC202">
        <f t="shared" si="24"/>
        <v>52</v>
      </c>
      <c r="AD202">
        <f t="shared" si="25"/>
        <v>34.5</v>
      </c>
      <c r="AE202">
        <f t="shared" si="26"/>
        <v>46</v>
      </c>
      <c r="AF202">
        <f t="shared" si="27"/>
        <v>98</v>
      </c>
      <c r="AH202" t="s">
        <v>37</v>
      </c>
      <c r="AI202" t="s">
        <v>37</v>
      </c>
      <c r="AJ202" t="s">
        <v>37</v>
      </c>
      <c r="AK202" t="s">
        <v>37</v>
      </c>
      <c r="AL202" t="s">
        <v>37</v>
      </c>
    </row>
    <row r="203" spans="1:38">
      <c r="A203" t="s">
        <v>630</v>
      </c>
      <c r="B203" t="s">
        <v>631</v>
      </c>
      <c r="C203" t="s">
        <v>632</v>
      </c>
      <c r="D203">
        <v>4</v>
      </c>
      <c r="E203">
        <v>2.8</v>
      </c>
      <c r="F203">
        <v>0</v>
      </c>
      <c r="G203">
        <v>4.5</v>
      </c>
      <c r="H203">
        <v>1.3</v>
      </c>
      <c r="I203">
        <v>12</v>
      </c>
      <c r="J203">
        <v>0</v>
      </c>
      <c r="K203">
        <v>2</v>
      </c>
      <c r="L203">
        <v>0</v>
      </c>
      <c r="M203">
        <v>2</v>
      </c>
      <c r="N203">
        <v>9</v>
      </c>
      <c r="O203">
        <v>39</v>
      </c>
      <c r="P203">
        <v>2</v>
      </c>
      <c r="Q203">
        <v>19</v>
      </c>
      <c r="R203">
        <v>0</v>
      </c>
      <c r="S203">
        <v>2</v>
      </c>
      <c r="T203">
        <v>3</v>
      </c>
      <c r="U203">
        <v>3</v>
      </c>
      <c r="V203">
        <v>0</v>
      </c>
      <c r="W203">
        <v>4</v>
      </c>
      <c r="X203">
        <v>5.5</v>
      </c>
      <c r="Y203">
        <v>8</v>
      </c>
      <c r="Z203">
        <f t="shared" si="21"/>
        <v>19</v>
      </c>
      <c r="AA203">
        <f t="shared" si="22"/>
        <v>8</v>
      </c>
      <c r="AB203">
        <f t="shared" si="23"/>
        <v>17.5</v>
      </c>
      <c r="AC203">
        <f t="shared" si="24"/>
        <v>78.599999999999994</v>
      </c>
      <c r="AD203">
        <f t="shared" si="25"/>
        <v>25.5</v>
      </c>
      <c r="AE203">
        <f t="shared" si="26"/>
        <v>44.5</v>
      </c>
      <c r="AF203">
        <f t="shared" si="27"/>
        <v>123.1</v>
      </c>
      <c r="AH203" t="s">
        <v>37</v>
      </c>
      <c r="AI203" t="s">
        <v>37</v>
      </c>
      <c r="AJ203" t="s">
        <v>37</v>
      </c>
      <c r="AK203" t="s">
        <v>37</v>
      </c>
      <c r="AL203" t="s">
        <v>37</v>
      </c>
    </row>
    <row r="204" spans="1:38">
      <c r="A204" t="s">
        <v>633</v>
      </c>
      <c r="B204" t="s">
        <v>634</v>
      </c>
      <c r="C204" t="s">
        <v>635</v>
      </c>
      <c r="D204">
        <v>5</v>
      </c>
      <c r="E204">
        <v>1</v>
      </c>
      <c r="F204">
        <v>5</v>
      </c>
      <c r="G204">
        <v>10</v>
      </c>
      <c r="H204">
        <v>0</v>
      </c>
      <c r="I204">
        <v>4</v>
      </c>
      <c r="J204">
        <v>0</v>
      </c>
      <c r="K204">
        <v>12.7</v>
      </c>
      <c r="L204">
        <v>11.9</v>
      </c>
      <c r="M204">
        <v>0</v>
      </c>
      <c r="N204">
        <v>19</v>
      </c>
      <c r="O204">
        <v>0</v>
      </c>
      <c r="P204">
        <v>0.5</v>
      </c>
      <c r="Q204">
        <v>4</v>
      </c>
      <c r="R204">
        <v>1.5</v>
      </c>
      <c r="S204">
        <v>6</v>
      </c>
      <c r="T204">
        <v>0</v>
      </c>
      <c r="U204">
        <v>4</v>
      </c>
      <c r="V204">
        <v>0</v>
      </c>
      <c r="W204">
        <v>10</v>
      </c>
      <c r="X204">
        <v>4.5</v>
      </c>
      <c r="Y204">
        <v>13.5</v>
      </c>
      <c r="Z204">
        <f t="shared" si="21"/>
        <v>5.5</v>
      </c>
      <c r="AA204">
        <f t="shared" si="22"/>
        <v>10</v>
      </c>
      <c r="AB204">
        <f t="shared" si="23"/>
        <v>28</v>
      </c>
      <c r="AC204">
        <f t="shared" si="24"/>
        <v>69.099999999999994</v>
      </c>
      <c r="AD204">
        <f t="shared" si="25"/>
        <v>38</v>
      </c>
      <c r="AE204">
        <f t="shared" si="26"/>
        <v>43.5</v>
      </c>
      <c r="AF204">
        <f t="shared" si="27"/>
        <v>112.6</v>
      </c>
      <c r="AH204" t="s">
        <v>37</v>
      </c>
      <c r="AI204" t="s">
        <v>37</v>
      </c>
      <c r="AJ204" t="s">
        <v>37</v>
      </c>
      <c r="AK204" t="s">
        <v>37</v>
      </c>
      <c r="AL204" t="s">
        <v>37</v>
      </c>
    </row>
    <row r="205" spans="1:38">
      <c r="A205" t="s">
        <v>636</v>
      </c>
      <c r="B205" t="s">
        <v>637</v>
      </c>
      <c r="C205" t="s">
        <v>638</v>
      </c>
      <c r="D205">
        <v>5</v>
      </c>
      <c r="E205">
        <v>0</v>
      </c>
      <c r="F205">
        <v>0</v>
      </c>
      <c r="G205">
        <v>3</v>
      </c>
      <c r="H205">
        <v>1.1000000000000001</v>
      </c>
      <c r="I205">
        <v>2.4</v>
      </c>
      <c r="J205">
        <v>0</v>
      </c>
      <c r="K205">
        <v>0</v>
      </c>
      <c r="L205">
        <v>1</v>
      </c>
      <c r="M205">
        <v>10.5</v>
      </c>
      <c r="N205">
        <v>0</v>
      </c>
      <c r="O205">
        <v>0</v>
      </c>
      <c r="P205">
        <v>2</v>
      </c>
      <c r="Q205">
        <v>7</v>
      </c>
      <c r="R205">
        <v>12.4</v>
      </c>
      <c r="S205">
        <v>2</v>
      </c>
      <c r="T205">
        <v>1</v>
      </c>
      <c r="U205">
        <v>5</v>
      </c>
      <c r="V205">
        <v>2</v>
      </c>
      <c r="W205">
        <v>6</v>
      </c>
      <c r="X205">
        <v>3</v>
      </c>
      <c r="Y205">
        <v>3</v>
      </c>
      <c r="Z205">
        <f t="shared" si="21"/>
        <v>19.399999999999999</v>
      </c>
      <c r="AA205">
        <f t="shared" si="22"/>
        <v>10</v>
      </c>
      <c r="AB205">
        <f t="shared" si="23"/>
        <v>12</v>
      </c>
      <c r="AC205">
        <f t="shared" si="24"/>
        <v>25</v>
      </c>
      <c r="AD205">
        <f t="shared" si="25"/>
        <v>22</v>
      </c>
      <c r="AE205">
        <f t="shared" si="26"/>
        <v>41.4</v>
      </c>
      <c r="AF205">
        <f t="shared" si="27"/>
        <v>66.400000000000006</v>
      </c>
      <c r="AH205">
        <v>-1.1000000000000001</v>
      </c>
      <c r="AI205" t="s">
        <v>37</v>
      </c>
      <c r="AJ205" t="s">
        <v>37</v>
      </c>
      <c r="AK205" t="s">
        <v>37</v>
      </c>
      <c r="AL205" t="s">
        <v>37</v>
      </c>
    </row>
    <row r="206" spans="1:38">
      <c r="A206" t="s">
        <v>639</v>
      </c>
      <c r="B206" t="s">
        <v>640</v>
      </c>
      <c r="C206" t="s">
        <v>569</v>
      </c>
      <c r="D206">
        <v>1.3</v>
      </c>
      <c r="E206">
        <v>0</v>
      </c>
      <c r="F206">
        <v>0</v>
      </c>
      <c r="G206">
        <v>3</v>
      </c>
      <c r="H206">
        <v>1.8</v>
      </c>
      <c r="I206">
        <v>0</v>
      </c>
      <c r="J206">
        <v>0</v>
      </c>
      <c r="K206">
        <v>0</v>
      </c>
      <c r="L206">
        <v>2</v>
      </c>
      <c r="M206">
        <v>0</v>
      </c>
      <c r="N206">
        <v>2.4</v>
      </c>
      <c r="O206">
        <v>0</v>
      </c>
      <c r="P206">
        <v>0</v>
      </c>
      <c r="Q206">
        <v>11</v>
      </c>
      <c r="R206">
        <v>7</v>
      </c>
      <c r="S206">
        <v>3</v>
      </c>
      <c r="T206">
        <v>2</v>
      </c>
      <c r="U206">
        <v>4</v>
      </c>
      <c r="V206">
        <v>4</v>
      </c>
      <c r="W206">
        <v>3</v>
      </c>
      <c r="X206">
        <v>5.5</v>
      </c>
      <c r="Y206">
        <v>1</v>
      </c>
      <c r="Z206">
        <f t="shared" si="21"/>
        <v>18</v>
      </c>
      <c r="AA206">
        <f t="shared" si="22"/>
        <v>13</v>
      </c>
      <c r="AB206">
        <f t="shared" si="23"/>
        <v>9.5</v>
      </c>
      <c r="AC206">
        <f t="shared" si="24"/>
        <v>10.5</v>
      </c>
      <c r="AD206">
        <f t="shared" si="25"/>
        <v>22.5</v>
      </c>
      <c r="AE206">
        <f t="shared" si="26"/>
        <v>40.5</v>
      </c>
      <c r="AF206">
        <f t="shared" si="27"/>
        <v>51</v>
      </c>
      <c r="AH206" t="s">
        <v>37</v>
      </c>
      <c r="AI206" t="s">
        <v>37</v>
      </c>
      <c r="AJ206" t="s">
        <v>37</v>
      </c>
      <c r="AK206" t="s">
        <v>37</v>
      </c>
      <c r="AL206" t="s">
        <v>37</v>
      </c>
    </row>
    <row r="207" spans="1:38">
      <c r="A207" t="s">
        <v>641</v>
      </c>
      <c r="B207" t="s">
        <v>642</v>
      </c>
      <c r="C207" t="s">
        <v>643</v>
      </c>
      <c r="D207">
        <v>0.3</v>
      </c>
      <c r="E207">
        <v>1</v>
      </c>
      <c r="F207">
        <v>3</v>
      </c>
      <c r="G207">
        <v>6</v>
      </c>
      <c r="H207">
        <v>2.8</v>
      </c>
      <c r="I207">
        <v>4</v>
      </c>
      <c r="J207">
        <v>0</v>
      </c>
      <c r="K207">
        <v>8</v>
      </c>
      <c r="L207">
        <v>6.9</v>
      </c>
      <c r="M207">
        <v>0</v>
      </c>
      <c r="N207">
        <v>9.5</v>
      </c>
      <c r="O207">
        <v>18</v>
      </c>
      <c r="P207">
        <v>8</v>
      </c>
      <c r="Q207">
        <v>6</v>
      </c>
      <c r="R207">
        <v>10</v>
      </c>
      <c r="S207">
        <v>1</v>
      </c>
      <c r="T207">
        <v>4</v>
      </c>
      <c r="U207">
        <v>6</v>
      </c>
      <c r="V207">
        <v>0</v>
      </c>
      <c r="W207">
        <v>2</v>
      </c>
      <c r="X207">
        <v>1</v>
      </c>
      <c r="Y207">
        <v>7.5</v>
      </c>
      <c r="Z207">
        <f t="shared" si="21"/>
        <v>16</v>
      </c>
      <c r="AA207">
        <f t="shared" si="22"/>
        <v>11</v>
      </c>
      <c r="AB207">
        <f t="shared" si="23"/>
        <v>10.5</v>
      </c>
      <c r="AC207">
        <f t="shared" si="24"/>
        <v>67.5</v>
      </c>
      <c r="AD207">
        <f t="shared" si="25"/>
        <v>21.5</v>
      </c>
      <c r="AE207">
        <f t="shared" si="26"/>
        <v>37.5</v>
      </c>
      <c r="AF207">
        <f t="shared" si="27"/>
        <v>105</v>
      </c>
      <c r="AH207" t="s">
        <v>37</v>
      </c>
      <c r="AI207" t="s">
        <v>37</v>
      </c>
      <c r="AJ207" t="s">
        <v>37</v>
      </c>
      <c r="AK207" t="s">
        <v>37</v>
      </c>
      <c r="AL207" t="s">
        <v>37</v>
      </c>
    </row>
    <row r="208" spans="1:38">
      <c r="A208" t="s">
        <v>644</v>
      </c>
      <c r="B208" t="s">
        <v>645</v>
      </c>
      <c r="C208" t="s">
        <v>646</v>
      </c>
      <c r="D208">
        <v>0</v>
      </c>
      <c r="E208">
        <v>0</v>
      </c>
      <c r="F208">
        <v>0</v>
      </c>
      <c r="G208">
        <v>0</v>
      </c>
      <c r="H208">
        <v>1.3</v>
      </c>
      <c r="I208">
        <v>1</v>
      </c>
      <c r="J208">
        <v>0</v>
      </c>
      <c r="K208">
        <v>2</v>
      </c>
      <c r="L208">
        <v>2.8</v>
      </c>
      <c r="M208">
        <v>0</v>
      </c>
      <c r="N208">
        <v>3</v>
      </c>
      <c r="O208">
        <v>0</v>
      </c>
      <c r="P208">
        <v>0</v>
      </c>
      <c r="Q208">
        <v>5.5</v>
      </c>
      <c r="R208">
        <v>9</v>
      </c>
      <c r="S208">
        <v>1</v>
      </c>
      <c r="T208">
        <v>0</v>
      </c>
      <c r="U208">
        <v>5</v>
      </c>
      <c r="V208">
        <v>2</v>
      </c>
      <c r="W208">
        <v>7</v>
      </c>
      <c r="X208">
        <v>3</v>
      </c>
      <c r="Y208">
        <v>2</v>
      </c>
      <c r="Z208">
        <f t="shared" si="21"/>
        <v>14.5</v>
      </c>
      <c r="AA208">
        <f t="shared" si="22"/>
        <v>8</v>
      </c>
      <c r="AB208">
        <f t="shared" si="23"/>
        <v>12</v>
      </c>
      <c r="AC208">
        <f t="shared" si="24"/>
        <v>10.1</v>
      </c>
      <c r="AD208">
        <f t="shared" si="25"/>
        <v>20</v>
      </c>
      <c r="AE208">
        <f t="shared" si="26"/>
        <v>34.5</v>
      </c>
      <c r="AF208">
        <f t="shared" si="27"/>
        <v>44.6</v>
      </c>
      <c r="AH208" t="s">
        <v>37</v>
      </c>
      <c r="AI208" t="s">
        <v>37</v>
      </c>
      <c r="AJ208" t="s">
        <v>37</v>
      </c>
      <c r="AK208" t="s">
        <v>37</v>
      </c>
      <c r="AL208" t="s">
        <v>37</v>
      </c>
    </row>
    <row r="209" spans="1:38">
      <c r="A209" t="s">
        <v>647</v>
      </c>
      <c r="B209" t="s">
        <v>648</v>
      </c>
      <c r="C209" t="s">
        <v>649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26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6</v>
      </c>
      <c r="X209">
        <v>1.5</v>
      </c>
      <c r="Y209">
        <v>0</v>
      </c>
      <c r="Z209">
        <f t="shared" si="21"/>
        <v>26</v>
      </c>
      <c r="AA209">
        <f t="shared" si="22"/>
        <v>0</v>
      </c>
      <c r="AB209">
        <f t="shared" si="23"/>
        <v>7.5</v>
      </c>
      <c r="AC209">
        <f t="shared" si="24"/>
        <v>0</v>
      </c>
      <c r="AD209">
        <f t="shared" si="25"/>
        <v>7.5</v>
      </c>
      <c r="AE209">
        <f t="shared" si="26"/>
        <v>33.5</v>
      </c>
      <c r="AF209">
        <f t="shared" si="27"/>
        <v>33.5</v>
      </c>
      <c r="AH209" t="s">
        <v>37</v>
      </c>
      <c r="AI209" t="s">
        <v>37</v>
      </c>
      <c r="AJ209" t="s">
        <v>37</v>
      </c>
      <c r="AK209" t="s">
        <v>37</v>
      </c>
      <c r="AL209" t="s">
        <v>37</v>
      </c>
    </row>
    <row r="210" spans="1:38">
      <c r="A210" t="s">
        <v>650</v>
      </c>
      <c r="B210" t="s">
        <v>651</v>
      </c>
      <c r="C210" t="s">
        <v>652</v>
      </c>
      <c r="D210">
        <v>2.8</v>
      </c>
      <c r="E210">
        <v>0</v>
      </c>
      <c r="F210">
        <v>0</v>
      </c>
      <c r="G210">
        <v>0</v>
      </c>
      <c r="H210">
        <v>1.3</v>
      </c>
      <c r="I210">
        <v>4</v>
      </c>
      <c r="J210">
        <v>0</v>
      </c>
      <c r="K210">
        <v>0</v>
      </c>
      <c r="L210">
        <v>0</v>
      </c>
      <c r="M210">
        <v>0</v>
      </c>
      <c r="N210">
        <v>15</v>
      </c>
      <c r="O210">
        <v>12</v>
      </c>
      <c r="P210">
        <v>0</v>
      </c>
      <c r="Q210">
        <v>15</v>
      </c>
      <c r="R210">
        <v>0</v>
      </c>
      <c r="S210">
        <v>1</v>
      </c>
      <c r="T210">
        <v>3</v>
      </c>
      <c r="U210">
        <v>3</v>
      </c>
      <c r="V210">
        <v>0</v>
      </c>
      <c r="W210">
        <v>5</v>
      </c>
      <c r="X210">
        <v>4.5</v>
      </c>
      <c r="Y210">
        <v>2</v>
      </c>
      <c r="Z210">
        <f t="shared" si="21"/>
        <v>15</v>
      </c>
      <c r="AA210">
        <f t="shared" si="22"/>
        <v>7</v>
      </c>
      <c r="AB210">
        <f t="shared" si="23"/>
        <v>11.5</v>
      </c>
      <c r="AC210">
        <f t="shared" si="24"/>
        <v>35.1</v>
      </c>
      <c r="AD210">
        <f t="shared" si="25"/>
        <v>18.5</v>
      </c>
      <c r="AE210">
        <f t="shared" si="26"/>
        <v>33.5</v>
      </c>
      <c r="AF210">
        <f t="shared" si="27"/>
        <v>68.599999999999994</v>
      </c>
      <c r="AH210" t="s">
        <v>37</v>
      </c>
      <c r="AI210" t="s">
        <v>37</v>
      </c>
      <c r="AJ210" t="s">
        <v>37</v>
      </c>
      <c r="AK210" t="s">
        <v>37</v>
      </c>
      <c r="AL210" t="s">
        <v>37</v>
      </c>
    </row>
    <row r="211" spans="1:38">
      <c r="A211" t="s">
        <v>653</v>
      </c>
      <c r="B211" t="s">
        <v>654</v>
      </c>
      <c r="C211" t="s">
        <v>655</v>
      </c>
      <c r="D211">
        <v>4.5999999999999996</v>
      </c>
      <c r="E211">
        <v>0</v>
      </c>
      <c r="F211">
        <v>1</v>
      </c>
      <c r="G211">
        <v>1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6</v>
      </c>
      <c r="R211">
        <v>0</v>
      </c>
      <c r="S211">
        <v>1</v>
      </c>
      <c r="T211">
        <v>0</v>
      </c>
      <c r="U211">
        <v>5</v>
      </c>
      <c r="V211">
        <v>4</v>
      </c>
      <c r="W211">
        <v>7</v>
      </c>
      <c r="X211">
        <v>2.5</v>
      </c>
      <c r="Y211">
        <v>7</v>
      </c>
      <c r="Z211">
        <f t="shared" si="21"/>
        <v>6</v>
      </c>
      <c r="AA211">
        <f t="shared" si="22"/>
        <v>10</v>
      </c>
      <c r="AB211">
        <f t="shared" si="23"/>
        <v>16.5</v>
      </c>
      <c r="AC211">
        <f t="shared" si="24"/>
        <v>6.6</v>
      </c>
      <c r="AD211">
        <f t="shared" si="25"/>
        <v>26.5</v>
      </c>
      <c r="AE211">
        <f t="shared" si="26"/>
        <v>32.5</v>
      </c>
      <c r="AF211">
        <f t="shared" si="27"/>
        <v>39.1</v>
      </c>
      <c r="AH211" t="s">
        <v>37</v>
      </c>
      <c r="AI211" t="s">
        <v>37</v>
      </c>
      <c r="AJ211" t="s">
        <v>37</v>
      </c>
      <c r="AK211" t="s">
        <v>37</v>
      </c>
      <c r="AL211" t="s">
        <v>37</v>
      </c>
    </row>
    <row r="212" spans="1:38">
      <c r="A212" t="s">
        <v>656</v>
      </c>
      <c r="B212" t="s">
        <v>657</v>
      </c>
      <c r="C212" t="s">
        <v>658</v>
      </c>
      <c r="D212">
        <v>0</v>
      </c>
      <c r="E212">
        <v>2.5</v>
      </c>
      <c r="F212">
        <v>0</v>
      </c>
      <c r="G212">
        <v>10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10.5</v>
      </c>
      <c r="O212">
        <v>11</v>
      </c>
      <c r="P212">
        <v>0</v>
      </c>
      <c r="Q212">
        <v>0</v>
      </c>
      <c r="R212">
        <v>11.3</v>
      </c>
      <c r="S212">
        <v>0</v>
      </c>
      <c r="T212">
        <v>3</v>
      </c>
      <c r="U212">
        <v>2</v>
      </c>
      <c r="V212">
        <v>0</v>
      </c>
      <c r="W212">
        <v>5</v>
      </c>
      <c r="X212">
        <v>3</v>
      </c>
      <c r="Y212">
        <v>8</v>
      </c>
      <c r="Z212">
        <f t="shared" si="21"/>
        <v>11.3</v>
      </c>
      <c r="AA212">
        <f t="shared" si="22"/>
        <v>5</v>
      </c>
      <c r="AB212">
        <f t="shared" si="23"/>
        <v>16</v>
      </c>
      <c r="AC212">
        <f t="shared" si="24"/>
        <v>34</v>
      </c>
      <c r="AD212">
        <f t="shared" si="25"/>
        <v>21</v>
      </c>
      <c r="AE212">
        <f t="shared" si="26"/>
        <v>32.299999999999997</v>
      </c>
      <c r="AF212">
        <f t="shared" si="27"/>
        <v>66.3</v>
      </c>
      <c r="AH212" t="s">
        <v>37</v>
      </c>
      <c r="AI212" t="s">
        <v>37</v>
      </c>
      <c r="AJ212" t="s">
        <v>37</v>
      </c>
      <c r="AK212" t="s">
        <v>37</v>
      </c>
      <c r="AL212" t="s">
        <v>37</v>
      </c>
    </row>
    <row r="213" spans="1:38">
      <c r="A213" t="s">
        <v>659</v>
      </c>
      <c r="B213" t="s">
        <v>660</v>
      </c>
      <c r="C213" t="s">
        <v>661</v>
      </c>
      <c r="D213">
        <v>4.8</v>
      </c>
      <c r="E213">
        <v>0</v>
      </c>
      <c r="F213">
        <v>5</v>
      </c>
      <c r="G213">
        <v>3</v>
      </c>
      <c r="H213">
        <v>0.8</v>
      </c>
      <c r="I213">
        <v>0</v>
      </c>
      <c r="J213">
        <v>0</v>
      </c>
      <c r="K213">
        <v>3</v>
      </c>
      <c r="L213">
        <v>0</v>
      </c>
      <c r="M213">
        <v>2</v>
      </c>
      <c r="N213">
        <v>0</v>
      </c>
      <c r="O213">
        <v>0</v>
      </c>
      <c r="P213">
        <v>2</v>
      </c>
      <c r="Q213">
        <v>1</v>
      </c>
      <c r="R213">
        <v>5</v>
      </c>
      <c r="S213">
        <v>0</v>
      </c>
      <c r="T213">
        <v>0</v>
      </c>
      <c r="U213">
        <v>6</v>
      </c>
      <c r="V213">
        <v>2</v>
      </c>
      <c r="W213">
        <v>8</v>
      </c>
      <c r="X213">
        <v>6.5</v>
      </c>
      <c r="Y213">
        <v>3</v>
      </c>
      <c r="Z213">
        <f t="shared" si="21"/>
        <v>6</v>
      </c>
      <c r="AA213">
        <f t="shared" si="22"/>
        <v>8</v>
      </c>
      <c r="AB213">
        <f t="shared" si="23"/>
        <v>17.5</v>
      </c>
      <c r="AC213">
        <f t="shared" si="24"/>
        <v>20.6</v>
      </c>
      <c r="AD213">
        <f t="shared" si="25"/>
        <v>25.5</v>
      </c>
      <c r="AE213">
        <f t="shared" si="26"/>
        <v>31.5</v>
      </c>
      <c r="AF213">
        <f t="shared" si="27"/>
        <v>52.1</v>
      </c>
      <c r="AH213" t="s">
        <v>37</v>
      </c>
      <c r="AI213" t="s">
        <v>37</v>
      </c>
      <c r="AJ213" t="s">
        <v>37</v>
      </c>
      <c r="AK213" t="s">
        <v>37</v>
      </c>
      <c r="AL213" t="s">
        <v>37</v>
      </c>
    </row>
    <row r="214" spans="1:38">
      <c r="A214" t="s">
        <v>662</v>
      </c>
      <c r="B214" t="s">
        <v>663</v>
      </c>
      <c r="C214" t="s">
        <v>664</v>
      </c>
      <c r="D214">
        <v>0</v>
      </c>
      <c r="E214">
        <v>0</v>
      </c>
      <c r="F214">
        <v>1</v>
      </c>
      <c r="G214">
        <v>0</v>
      </c>
      <c r="H214">
        <v>0</v>
      </c>
      <c r="I214">
        <v>3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2</v>
      </c>
      <c r="P214">
        <v>0</v>
      </c>
      <c r="Q214">
        <v>0</v>
      </c>
      <c r="R214">
        <v>5</v>
      </c>
      <c r="S214">
        <v>4</v>
      </c>
      <c r="T214">
        <v>3</v>
      </c>
      <c r="U214">
        <v>7</v>
      </c>
      <c r="V214">
        <v>0</v>
      </c>
      <c r="W214">
        <v>3</v>
      </c>
      <c r="X214">
        <v>0.5</v>
      </c>
      <c r="Y214">
        <v>8</v>
      </c>
      <c r="Z214">
        <f t="shared" si="21"/>
        <v>5</v>
      </c>
      <c r="AA214">
        <f t="shared" si="22"/>
        <v>14</v>
      </c>
      <c r="AB214">
        <f t="shared" si="23"/>
        <v>11.5</v>
      </c>
      <c r="AC214">
        <f t="shared" si="24"/>
        <v>6</v>
      </c>
      <c r="AD214">
        <f t="shared" si="25"/>
        <v>25.5</v>
      </c>
      <c r="AE214">
        <f t="shared" si="26"/>
        <v>30.5</v>
      </c>
      <c r="AF214">
        <f t="shared" si="27"/>
        <v>36.5</v>
      </c>
      <c r="AH214" t="s">
        <v>37</v>
      </c>
      <c r="AI214" t="s">
        <v>37</v>
      </c>
      <c r="AJ214" t="s">
        <v>37</v>
      </c>
      <c r="AK214" t="s">
        <v>37</v>
      </c>
      <c r="AL214" t="s">
        <v>37</v>
      </c>
    </row>
    <row r="215" spans="1:38">
      <c r="A215" t="s">
        <v>665</v>
      </c>
      <c r="B215" t="s">
        <v>666</v>
      </c>
      <c r="C215" t="s">
        <v>667</v>
      </c>
      <c r="D215">
        <v>3</v>
      </c>
      <c r="E215">
        <v>0</v>
      </c>
      <c r="F215">
        <v>2.5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1.5</v>
      </c>
      <c r="N215">
        <v>0</v>
      </c>
      <c r="O215">
        <v>0</v>
      </c>
      <c r="P215">
        <v>0</v>
      </c>
      <c r="Q215">
        <v>1</v>
      </c>
      <c r="R215">
        <v>8</v>
      </c>
      <c r="S215">
        <v>0</v>
      </c>
      <c r="T215">
        <v>2</v>
      </c>
      <c r="U215">
        <v>6</v>
      </c>
      <c r="V215">
        <v>2</v>
      </c>
      <c r="W215">
        <v>3</v>
      </c>
      <c r="X215">
        <v>4.5</v>
      </c>
      <c r="Y215">
        <v>4</v>
      </c>
      <c r="Z215">
        <f t="shared" si="21"/>
        <v>9</v>
      </c>
      <c r="AA215">
        <f t="shared" si="22"/>
        <v>10</v>
      </c>
      <c r="AB215">
        <f t="shared" si="23"/>
        <v>11.5</v>
      </c>
      <c r="AC215">
        <f t="shared" si="24"/>
        <v>7</v>
      </c>
      <c r="AD215">
        <f t="shared" si="25"/>
        <v>21.5</v>
      </c>
      <c r="AE215">
        <f t="shared" si="26"/>
        <v>30.5</v>
      </c>
      <c r="AF215">
        <f t="shared" si="27"/>
        <v>37.5</v>
      </c>
      <c r="AH215" t="s">
        <v>37</v>
      </c>
      <c r="AI215" t="s">
        <v>37</v>
      </c>
      <c r="AJ215" t="s">
        <v>37</v>
      </c>
      <c r="AK215" t="s">
        <v>37</v>
      </c>
      <c r="AL215" t="s">
        <v>37</v>
      </c>
    </row>
    <row r="216" spans="1:38">
      <c r="A216" t="s">
        <v>668</v>
      </c>
      <c r="B216" t="s">
        <v>669</v>
      </c>
      <c r="C216" t="s">
        <v>670</v>
      </c>
      <c r="D216">
        <v>1</v>
      </c>
      <c r="E216">
        <v>0</v>
      </c>
      <c r="F216">
        <v>0</v>
      </c>
      <c r="G216">
        <v>3</v>
      </c>
      <c r="H216">
        <v>1.8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39</v>
      </c>
      <c r="P216">
        <v>3.5</v>
      </c>
      <c r="Q216">
        <v>15</v>
      </c>
      <c r="R216">
        <v>0</v>
      </c>
      <c r="S216">
        <v>0</v>
      </c>
      <c r="T216">
        <v>2</v>
      </c>
      <c r="U216">
        <v>4</v>
      </c>
      <c r="V216">
        <v>4</v>
      </c>
      <c r="W216">
        <v>2</v>
      </c>
      <c r="X216">
        <v>1</v>
      </c>
      <c r="Y216">
        <v>2</v>
      </c>
      <c r="Z216">
        <f t="shared" si="21"/>
        <v>15</v>
      </c>
      <c r="AA216">
        <f t="shared" si="22"/>
        <v>10</v>
      </c>
      <c r="AB216">
        <f t="shared" si="23"/>
        <v>5</v>
      </c>
      <c r="AC216">
        <f t="shared" si="24"/>
        <v>48.3</v>
      </c>
      <c r="AD216">
        <f t="shared" si="25"/>
        <v>15</v>
      </c>
      <c r="AE216">
        <f t="shared" si="26"/>
        <v>30</v>
      </c>
      <c r="AF216">
        <f t="shared" si="27"/>
        <v>78.3</v>
      </c>
      <c r="AH216" t="s">
        <v>37</v>
      </c>
      <c r="AI216" t="s">
        <v>37</v>
      </c>
      <c r="AJ216" t="s">
        <v>37</v>
      </c>
      <c r="AK216" t="s">
        <v>37</v>
      </c>
      <c r="AL216" t="s">
        <v>37</v>
      </c>
    </row>
    <row r="217" spans="1:38">
      <c r="A217" t="s">
        <v>671</v>
      </c>
      <c r="B217" t="s">
        <v>672</v>
      </c>
      <c r="C217" t="s">
        <v>673</v>
      </c>
      <c r="D217">
        <v>0</v>
      </c>
      <c r="E217">
        <v>0</v>
      </c>
      <c r="F217">
        <v>0</v>
      </c>
      <c r="G217">
        <v>3</v>
      </c>
      <c r="H217">
        <v>0.3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4</v>
      </c>
      <c r="S217">
        <v>0</v>
      </c>
      <c r="T217">
        <v>0</v>
      </c>
      <c r="U217">
        <v>7</v>
      </c>
      <c r="V217">
        <v>6</v>
      </c>
      <c r="W217">
        <v>3</v>
      </c>
      <c r="X217">
        <v>0.5</v>
      </c>
      <c r="Y217">
        <v>9</v>
      </c>
      <c r="Z217">
        <f t="shared" si="21"/>
        <v>4</v>
      </c>
      <c r="AA217">
        <f t="shared" si="22"/>
        <v>13</v>
      </c>
      <c r="AB217">
        <f t="shared" si="23"/>
        <v>12.5</v>
      </c>
      <c r="AC217">
        <f t="shared" si="24"/>
        <v>3.3</v>
      </c>
      <c r="AD217">
        <f t="shared" si="25"/>
        <v>25.5</v>
      </c>
      <c r="AE217">
        <f t="shared" si="26"/>
        <v>29.5</v>
      </c>
      <c r="AF217">
        <f t="shared" si="27"/>
        <v>32.799999999999997</v>
      </c>
      <c r="AH217" t="s">
        <v>37</v>
      </c>
      <c r="AI217" t="s">
        <v>37</v>
      </c>
      <c r="AJ217" t="s">
        <v>37</v>
      </c>
      <c r="AK217" t="s">
        <v>37</v>
      </c>
      <c r="AL217" t="s">
        <v>37</v>
      </c>
    </row>
    <row r="218" spans="1:38">
      <c r="A218" t="s">
        <v>674</v>
      </c>
      <c r="B218" t="s">
        <v>675</v>
      </c>
      <c r="C218" t="s">
        <v>676</v>
      </c>
      <c r="D218">
        <v>3</v>
      </c>
      <c r="E218">
        <v>0</v>
      </c>
      <c r="F218">
        <v>0</v>
      </c>
      <c r="G218">
        <v>0</v>
      </c>
      <c r="H218">
        <v>3</v>
      </c>
      <c r="I218">
        <v>0</v>
      </c>
      <c r="J218">
        <v>0</v>
      </c>
      <c r="K218">
        <v>0</v>
      </c>
      <c r="L218">
        <v>3.6</v>
      </c>
      <c r="M218">
        <v>0.5</v>
      </c>
      <c r="N218">
        <v>0</v>
      </c>
      <c r="O218">
        <v>6</v>
      </c>
      <c r="P218">
        <v>2</v>
      </c>
      <c r="Q218">
        <v>15</v>
      </c>
      <c r="R218">
        <v>0</v>
      </c>
      <c r="S218">
        <v>0</v>
      </c>
      <c r="T218">
        <v>0</v>
      </c>
      <c r="U218">
        <v>0</v>
      </c>
      <c r="V218">
        <v>2</v>
      </c>
      <c r="W218">
        <v>4</v>
      </c>
      <c r="X218">
        <v>2</v>
      </c>
      <c r="Y218">
        <v>6</v>
      </c>
      <c r="Z218">
        <f t="shared" si="21"/>
        <v>15</v>
      </c>
      <c r="AA218">
        <f t="shared" si="22"/>
        <v>2</v>
      </c>
      <c r="AB218">
        <f t="shared" si="23"/>
        <v>12</v>
      </c>
      <c r="AC218">
        <f t="shared" si="24"/>
        <v>18.100000000000001</v>
      </c>
      <c r="AD218">
        <f t="shared" si="25"/>
        <v>14</v>
      </c>
      <c r="AE218">
        <f t="shared" si="26"/>
        <v>29</v>
      </c>
      <c r="AF218">
        <f t="shared" si="27"/>
        <v>47.1</v>
      </c>
      <c r="AH218" t="s">
        <v>37</v>
      </c>
      <c r="AI218" t="s">
        <v>37</v>
      </c>
      <c r="AJ218" t="s">
        <v>37</v>
      </c>
      <c r="AK218" t="s">
        <v>37</v>
      </c>
      <c r="AL218" t="s">
        <v>37</v>
      </c>
    </row>
    <row r="219" spans="1:38">
      <c r="A219" t="s">
        <v>677</v>
      </c>
      <c r="B219" t="s">
        <v>678</v>
      </c>
      <c r="C219" t="s">
        <v>679</v>
      </c>
      <c r="D219">
        <v>3</v>
      </c>
      <c r="E219">
        <v>0</v>
      </c>
      <c r="F219">
        <v>0</v>
      </c>
      <c r="G219">
        <v>0</v>
      </c>
      <c r="H219">
        <v>7.8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7.5</v>
      </c>
      <c r="O219">
        <v>0</v>
      </c>
      <c r="P219">
        <v>3.5</v>
      </c>
      <c r="Q219">
        <v>13</v>
      </c>
      <c r="R219">
        <v>8</v>
      </c>
      <c r="S219">
        <v>0</v>
      </c>
      <c r="T219">
        <v>0</v>
      </c>
      <c r="U219">
        <v>2</v>
      </c>
      <c r="V219">
        <v>0</v>
      </c>
      <c r="W219">
        <v>1</v>
      </c>
      <c r="X219">
        <v>3</v>
      </c>
      <c r="Y219">
        <v>1</v>
      </c>
      <c r="Z219">
        <f t="shared" si="21"/>
        <v>21</v>
      </c>
      <c r="AA219">
        <f t="shared" si="22"/>
        <v>2</v>
      </c>
      <c r="AB219">
        <f t="shared" si="23"/>
        <v>5</v>
      </c>
      <c r="AC219">
        <f t="shared" si="24"/>
        <v>21.8</v>
      </c>
      <c r="AD219">
        <f t="shared" si="25"/>
        <v>7</v>
      </c>
      <c r="AE219">
        <f t="shared" si="26"/>
        <v>28</v>
      </c>
      <c r="AF219">
        <f t="shared" si="27"/>
        <v>49.8</v>
      </c>
      <c r="AH219" t="s">
        <v>37</v>
      </c>
      <c r="AI219" t="s">
        <v>37</v>
      </c>
      <c r="AJ219" t="s">
        <v>37</v>
      </c>
      <c r="AK219" t="s">
        <v>37</v>
      </c>
      <c r="AL219" t="s">
        <v>37</v>
      </c>
    </row>
    <row r="220" spans="1:38">
      <c r="A220" t="s">
        <v>680</v>
      </c>
      <c r="B220" t="s">
        <v>681</v>
      </c>
      <c r="C220" t="s">
        <v>682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1</v>
      </c>
      <c r="L220">
        <v>1</v>
      </c>
      <c r="M220">
        <v>1</v>
      </c>
      <c r="N220">
        <v>0</v>
      </c>
      <c r="O220">
        <v>0</v>
      </c>
      <c r="P220">
        <v>0</v>
      </c>
      <c r="Q220">
        <v>2</v>
      </c>
      <c r="R220">
        <v>9</v>
      </c>
      <c r="S220">
        <v>5</v>
      </c>
      <c r="T220">
        <v>0</v>
      </c>
      <c r="U220">
        <v>3</v>
      </c>
      <c r="V220">
        <v>4</v>
      </c>
      <c r="W220">
        <v>5</v>
      </c>
      <c r="X220">
        <v>0</v>
      </c>
      <c r="Y220">
        <v>0</v>
      </c>
      <c r="Z220">
        <f t="shared" si="21"/>
        <v>11</v>
      </c>
      <c r="AA220">
        <f t="shared" si="22"/>
        <v>12</v>
      </c>
      <c r="AB220">
        <f t="shared" si="23"/>
        <v>5</v>
      </c>
      <c r="AC220">
        <f t="shared" si="24"/>
        <v>3</v>
      </c>
      <c r="AD220">
        <f t="shared" si="25"/>
        <v>17</v>
      </c>
      <c r="AE220">
        <f t="shared" si="26"/>
        <v>28</v>
      </c>
      <c r="AF220">
        <f t="shared" si="27"/>
        <v>31</v>
      </c>
      <c r="AH220" t="s">
        <v>37</v>
      </c>
      <c r="AI220" t="s">
        <v>37</v>
      </c>
      <c r="AJ220" t="s">
        <v>37</v>
      </c>
      <c r="AK220" t="s">
        <v>37</v>
      </c>
      <c r="AL220" t="s">
        <v>37</v>
      </c>
    </row>
    <row r="221" spans="1:38">
      <c r="A221" t="s">
        <v>683</v>
      </c>
      <c r="B221" t="s">
        <v>684</v>
      </c>
      <c r="C221" t="s">
        <v>685</v>
      </c>
      <c r="D221">
        <v>4.5999999999999996</v>
      </c>
      <c r="E221">
        <v>0</v>
      </c>
      <c r="F221">
        <v>3</v>
      </c>
      <c r="G221">
        <v>8</v>
      </c>
      <c r="H221">
        <v>2.8</v>
      </c>
      <c r="I221">
        <v>3</v>
      </c>
      <c r="J221">
        <v>0</v>
      </c>
      <c r="K221">
        <v>0</v>
      </c>
      <c r="L221">
        <v>0</v>
      </c>
      <c r="M221">
        <v>0</v>
      </c>
      <c r="N221">
        <v>2</v>
      </c>
      <c r="O221">
        <v>14</v>
      </c>
      <c r="P221">
        <v>2</v>
      </c>
      <c r="Q221">
        <v>1</v>
      </c>
      <c r="R221">
        <v>5</v>
      </c>
      <c r="S221">
        <v>0</v>
      </c>
      <c r="T221">
        <v>0</v>
      </c>
      <c r="U221">
        <v>5</v>
      </c>
      <c r="V221">
        <v>0</v>
      </c>
      <c r="W221">
        <v>5</v>
      </c>
      <c r="X221">
        <v>7</v>
      </c>
      <c r="Y221">
        <v>4</v>
      </c>
      <c r="Z221">
        <f t="shared" si="21"/>
        <v>6</v>
      </c>
      <c r="AA221">
        <f t="shared" si="22"/>
        <v>5</v>
      </c>
      <c r="AB221">
        <f t="shared" si="23"/>
        <v>16</v>
      </c>
      <c r="AC221">
        <f t="shared" si="24"/>
        <v>39.4</v>
      </c>
      <c r="AD221">
        <f t="shared" si="25"/>
        <v>21</v>
      </c>
      <c r="AE221">
        <f t="shared" si="26"/>
        <v>27</v>
      </c>
      <c r="AF221">
        <f t="shared" si="27"/>
        <v>66.400000000000006</v>
      </c>
      <c r="AH221" t="s">
        <v>37</v>
      </c>
      <c r="AI221" t="s">
        <v>37</v>
      </c>
      <c r="AJ221" t="s">
        <v>37</v>
      </c>
      <c r="AK221" t="s">
        <v>37</v>
      </c>
      <c r="AL221" t="s">
        <v>37</v>
      </c>
    </row>
    <row r="222" spans="1:38">
      <c r="A222" t="s">
        <v>686</v>
      </c>
      <c r="B222" t="s">
        <v>687</v>
      </c>
      <c r="C222" t="s">
        <v>688</v>
      </c>
      <c r="D222">
        <v>0.6</v>
      </c>
      <c r="E222">
        <v>0</v>
      </c>
      <c r="F222">
        <v>0</v>
      </c>
      <c r="G222">
        <v>3</v>
      </c>
      <c r="H222">
        <v>0</v>
      </c>
      <c r="I222">
        <v>0</v>
      </c>
      <c r="J222">
        <v>0</v>
      </c>
      <c r="K222">
        <v>0</v>
      </c>
      <c r="L222">
        <v>4.5999999999999996</v>
      </c>
      <c r="M222">
        <v>1.5</v>
      </c>
      <c r="N222">
        <v>0</v>
      </c>
      <c r="O222">
        <v>0</v>
      </c>
      <c r="P222">
        <v>2</v>
      </c>
      <c r="Q222">
        <v>6</v>
      </c>
      <c r="R222">
        <v>7</v>
      </c>
      <c r="S222">
        <v>3</v>
      </c>
      <c r="T222">
        <v>0</v>
      </c>
      <c r="U222">
        <v>3</v>
      </c>
      <c r="V222">
        <v>0</v>
      </c>
      <c r="W222">
        <v>3</v>
      </c>
      <c r="X222">
        <v>4</v>
      </c>
      <c r="Y222">
        <v>0.5</v>
      </c>
      <c r="Z222">
        <f t="shared" si="21"/>
        <v>13</v>
      </c>
      <c r="AA222">
        <f t="shared" si="22"/>
        <v>6</v>
      </c>
      <c r="AB222">
        <f t="shared" si="23"/>
        <v>7.5</v>
      </c>
      <c r="AC222">
        <f t="shared" si="24"/>
        <v>11.7</v>
      </c>
      <c r="AD222">
        <f t="shared" si="25"/>
        <v>13.5</v>
      </c>
      <c r="AE222">
        <f t="shared" si="26"/>
        <v>26.5</v>
      </c>
      <c r="AF222">
        <f t="shared" si="27"/>
        <v>38.200000000000003</v>
      </c>
      <c r="AH222" t="s">
        <v>37</v>
      </c>
      <c r="AI222" t="s">
        <v>37</v>
      </c>
      <c r="AJ222" t="s">
        <v>37</v>
      </c>
      <c r="AK222" t="s">
        <v>37</v>
      </c>
      <c r="AL222" t="s">
        <v>37</v>
      </c>
    </row>
    <row r="223" spans="1:38">
      <c r="A223" t="s">
        <v>689</v>
      </c>
      <c r="B223" t="s">
        <v>690</v>
      </c>
      <c r="C223" t="s">
        <v>691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1</v>
      </c>
      <c r="P223">
        <v>0</v>
      </c>
      <c r="Q223">
        <v>0</v>
      </c>
      <c r="R223">
        <v>0</v>
      </c>
      <c r="S223">
        <v>0</v>
      </c>
      <c r="T223">
        <v>1</v>
      </c>
      <c r="U223">
        <v>3</v>
      </c>
      <c r="V223">
        <v>5</v>
      </c>
      <c r="W223">
        <v>7</v>
      </c>
      <c r="X223">
        <v>2</v>
      </c>
      <c r="Y223">
        <v>6</v>
      </c>
      <c r="Z223">
        <f t="shared" si="21"/>
        <v>0</v>
      </c>
      <c r="AA223">
        <f t="shared" si="22"/>
        <v>9</v>
      </c>
      <c r="AB223">
        <f t="shared" si="23"/>
        <v>15</v>
      </c>
      <c r="AC223">
        <f t="shared" si="24"/>
        <v>1</v>
      </c>
      <c r="AD223">
        <f t="shared" si="25"/>
        <v>24</v>
      </c>
      <c r="AE223">
        <f t="shared" si="26"/>
        <v>24</v>
      </c>
      <c r="AF223">
        <f t="shared" si="27"/>
        <v>25</v>
      </c>
      <c r="AH223" t="s">
        <v>37</v>
      </c>
      <c r="AI223" t="s">
        <v>37</v>
      </c>
      <c r="AJ223" t="s">
        <v>37</v>
      </c>
      <c r="AK223" t="s">
        <v>37</v>
      </c>
      <c r="AL223" t="s">
        <v>37</v>
      </c>
    </row>
    <row r="224" spans="1:38">
      <c r="A224" t="s">
        <v>692</v>
      </c>
      <c r="B224" t="s">
        <v>693</v>
      </c>
      <c r="C224" t="s">
        <v>694</v>
      </c>
      <c r="D224">
        <v>0</v>
      </c>
      <c r="E224">
        <v>0</v>
      </c>
      <c r="F224">
        <v>0</v>
      </c>
      <c r="G224">
        <v>2</v>
      </c>
      <c r="H224">
        <v>1.5</v>
      </c>
      <c r="I224">
        <v>0</v>
      </c>
      <c r="J224">
        <v>0</v>
      </c>
      <c r="K224">
        <v>5.6</v>
      </c>
      <c r="L224">
        <v>3.25</v>
      </c>
      <c r="M224">
        <v>0</v>
      </c>
      <c r="N224">
        <v>0</v>
      </c>
      <c r="O224">
        <v>0</v>
      </c>
      <c r="P224">
        <v>6</v>
      </c>
      <c r="Q224">
        <v>2</v>
      </c>
      <c r="R224">
        <v>1</v>
      </c>
      <c r="S224">
        <v>1</v>
      </c>
      <c r="T224">
        <v>0</v>
      </c>
      <c r="U224">
        <v>2</v>
      </c>
      <c r="V224">
        <v>0</v>
      </c>
      <c r="W224">
        <v>2</v>
      </c>
      <c r="X224">
        <v>2.5</v>
      </c>
      <c r="Y224">
        <v>11</v>
      </c>
      <c r="Z224">
        <f t="shared" si="21"/>
        <v>3</v>
      </c>
      <c r="AA224">
        <f t="shared" si="22"/>
        <v>3</v>
      </c>
      <c r="AB224">
        <f t="shared" si="23"/>
        <v>15.5</v>
      </c>
      <c r="AC224">
        <f t="shared" si="24"/>
        <v>18.350000000000001</v>
      </c>
      <c r="AD224">
        <f t="shared" si="25"/>
        <v>18.5</v>
      </c>
      <c r="AE224">
        <f t="shared" si="26"/>
        <v>21.5</v>
      </c>
      <c r="AF224">
        <f t="shared" si="27"/>
        <v>39.85</v>
      </c>
      <c r="AH224" t="s">
        <v>37</v>
      </c>
      <c r="AI224" t="s">
        <v>37</v>
      </c>
      <c r="AJ224" t="s">
        <v>37</v>
      </c>
      <c r="AK224" t="s">
        <v>37</v>
      </c>
      <c r="AL224" t="s">
        <v>37</v>
      </c>
    </row>
    <row r="225" spans="1:38">
      <c r="A225" t="s">
        <v>695</v>
      </c>
      <c r="B225" t="s">
        <v>696</v>
      </c>
      <c r="C225" t="s">
        <v>697</v>
      </c>
      <c r="D225">
        <v>4</v>
      </c>
      <c r="E225">
        <v>0</v>
      </c>
      <c r="F225">
        <v>0</v>
      </c>
      <c r="G225">
        <v>4</v>
      </c>
      <c r="H225">
        <v>1.8</v>
      </c>
      <c r="I225">
        <v>4</v>
      </c>
      <c r="J225">
        <v>0</v>
      </c>
      <c r="K225">
        <v>1</v>
      </c>
      <c r="L225">
        <v>0</v>
      </c>
      <c r="M225">
        <v>0</v>
      </c>
      <c r="N225">
        <v>5</v>
      </c>
      <c r="O225">
        <v>38.5</v>
      </c>
      <c r="P225">
        <v>3</v>
      </c>
      <c r="Q225">
        <v>0</v>
      </c>
      <c r="R225">
        <v>9</v>
      </c>
      <c r="S225">
        <v>0</v>
      </c>
      <c r="T225">
        <v>2</v>
      </c>
      <c r="U225">
        <v>4</v>
      </c>
      <c r="V225">
        <v>0</v>
      </c>
      <c r="W225">
        <v>3</v>
      </c>
      <c r="X225">
        <v>3</v>
      </c>
      <c r="Y225">
        <v>0</v>
      </c>
      <c r="Z225">
        <f t="shared" si="21"/>
        <v>9</v>
      </c>
      <c r="AA225">
        <f t="shared" si="22"/>
        <v>6</v>
      </c>
      <c r="AB225">
        <f t="shared" si="23"/>
        <v>6</v>
      </c>
      <c r="AC225">
        <f t="shared" si="24"/>
        <v>61.3</v>
      </c>
      <c r="AD225">
        <f t="shared" si="25"/>
        <v>12</v>
      </c>
      <c r="AE225">
        <f t="shared" si="26"/>
        <v>21</v>
      </c>
      <c r="AF225">
        <f t="shared" si="27"/>
        <v>82.3</v>
      </c>
      <c r="AH225" t="s">
        <v>37</v>
      </c>
      <c r="AI225" t="s">
        <v>37</v>
      </c>
      <c r="AJ225" t="s">
        <v>37</v>
      </c>
      <c r="AK225" t="s">
        <v>37</v>
      </c>
      <c r="AL225" t="s">
        <v>37</v>
      </c>
    </row>
    <row r="226" spans="1:38">
      <c r="A226" t="s">
        <v>698</v>
      </c>
      <c r="B226" t="s">
        <v>699</v>
      </c>
      <c r="C226" t="s">
        <v>700</v>
      </c>
      <c r="D226">
        <v>0</v>
      </c>
      <c r="E226">
        <v>0</v>
      </c>
      <c r="F226">
        <v>0</v>
      </c>
      <c r="G226">
        <v>8</v>
      </c>
      <c r="H226">
        <v>3.8</v>
      </c>
      <c r="I226">
        <v>8</v>
      </c>
      <c r="J226">
        <v>0</v>
      </c>
      <c r="K226">
        <v>0</v>
      </c>
      <c r="L226">
        <v>0</v>
      </c>
      <c r="M226">
        <v>0</v>
      </c>
      <c r="N226">
        <v>14.2</v>
      </c>
      <c r="O226">
        <v>4</v>
      </c>
      <c r="P226">
        <v>0</v>
      </c>
      <c r="Q226">
        <v>0</v>
      </c>
      <c r="R226">
        <v>1.5</v>
      </c>
      <c r="S226">
        <v>0</v>
      </c>
      <c r="T226">
        <v>0</v>
      </c>
      <c r="U226">
        <v>2</v>
      </c>
      <c r="V226">
        <v>0</v>
      </c>
      <c r="W226">
        <v>4</v>
      </c>
      <c r="X226">
        <v>2</v>
      </c>
      <c r="Y226">
        <v>11.5</v>
      </c>
      <c r="Z226">
        <f t="shared" si="21"/>
        <v>1.5</v>
      </c>
      <c r="AA226">
        <f t="shared" si="22"/>
        <v>2</v>
      </c>
      <c r="AB226">
        <f t="shared" si="23"/>
        <v>17.5</v>
      </c>
      <c r="AC226">
        <f t="shared" si="24"/>
        <v>38</v>
      </c>
      <c r="AD226">
        <f t="shared" si="25"/>
        <v>19.5</v>
      </c>
      <c r="AE226">
        <f t="shared" si="26"/>
        <v>21</v>
      </c>
      <c r="AF226">
        <f t="shared" si="27"/>
        <v>59</v>
      </c>
      <c r="AH226" t="s">
        <v>37</v>
      </c>
      <c r="AI226" t="s">
        <v>37</v>
      </c>
      <c r="AJ226" t="s">
        <v>37</v>
      </c>
      <c r="AK226" t="s">
        <v>37</v>
      </c>
      <c r="AL226" t="s">
        <v>37</v>
      </c>
    </row>
    <row r="227" spans="1:38">
      <c r="A227" t="s">
        <v>701</v>
      </c>
      <c r="B227" t="s">
        <v>702</v>
      </c>
      <c r="C227" t="s">
        <v>703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3</v>
      </c>
      <c r="O227">
        <v>0</v>
      </c>
      <c r="P227">
        <v>0</v>
      </c>
      <c r="Q227">
        <v>0</v>
      </c>
      <c r="R227">
        <v>2</v>
      </c>
      <c r="S227">
        <v>4</v>
      </c>
      <c r="T227">
        <v>0</v>
      </c>
      <c r="U227">
        <v>3</v>
      </c>
      <c r="V227">
        <v>6</v>
      </c>
      <c r="W227">
        <v>5</v>
      </c>
      <c r="X227">
        <v>0</v>
      </c>
      <c r="Y227">
        <v>1</v>
      </c>
      <c r="Z227">
        <f t="shared" si="21"/>
        <v>2</v>
      </c>
      <c r="AA227">
        <f t="shared" si="22"/>
        <v>13</v>
      </c>
      <c r="AB227">
        <f t="shared" si="23"/>
        <v>6</v>
      </c>
      <c r="AC227">
        <f t="shared" si="24"/>
        <v>3</v>
      </c>
      <c r="AD227">
        <f t="shared" si="25"/>
        <v>19</v>
      </c>
      <c r="AE227">
        <f t="shared" si="26"/>
        <v>21</v>
      </c>
      <c r="AF227">
        <f t="shared" si="27"/>
        <v>24</v>
      </c>
      <c r="AH227" t="s">
        <v>37</v>
      </c>
      <c r="AI227" t="s">
        <v>37</v>
      </c>
      <c r="AJ227" t="s">
        <v>37</v>
      </c>
      <c r="AK227" t="s">
        <v>37</v>
      </c>
      <c r="AL227" t="s">
        <v>37</v>
      </c>
    </row>
    <row r="228" spans="1:38">
      <c r="A228" t="s">
        <v>704</v>
      </c>
      <c r="B228" t="s">
        <v>705</v>
      </c>
      <c r="C228" t="s">
        <v>706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2</v>
      </c>
      <c r="Q228">
        <v>1</v>
      </c>
      <c r="R228">
        <v>0</v>
      </c>
      <c r="S228">
        <v>0</v>
      </c>
      <c r="T228">
        <v>1</v>
      </c>
      <c r="U228">
        <v>4</v>
      </c>
      <c r="V228">
        <v>0</v>
      </c>
      <c r="W228">
        <v>6</v>
      </c>
      <c r="X228">
        <v>1</v>
      </c>
      <c r="Y228">
        <v>7</v>
      </c>
      <c r="Z228">
        <f t="shared" si="21"/>
        <v>1</v>
      </c>
      <c r="AA228">
        <f t="shared" si="22"/>
        <v>5</v>
      </c>
      <c r="AB228">
        <f t="shared" si="23"/>
        <v>14</v>
      </c>
      <c r="AC228">
        <f t="shared" si="24"/>
        <v>2</v>
      </c>
      <c r="AD228">
        <f t="shared" si="25"/>
        <v>19</v>
      </c>
      <c r="AE228">
        <f t="shared" si="26"/>
        <v>20</v>
      </c>
      <c r="AF228">
        <f t="shared" si="27"/>
        <v>22</v>
      </c>
      <c r="AH228" t="s">
        <v>37</v>
      </c>
      <c r="AI228" t="s">
        <v>37</v>
      </c>
      <c r="AJ228" t="s">
        <v>37</v>
      </c>
      <c r="AK228" t="s">
        <v>37</v>
      </c>
      <c r="AL228" t="s">
        <v>37</v>
      </c>
    </row>
    <row r="229" spans="1:38">
      <c r="A229" t="s">
        <v>707</v>
      </c>
      <c r="B229" t="s">
        <v>708</v>
      </c>
      <c r="C229" t="s">
        <v>709</v>
      </c>
      <c r="D229">
        <v>3.8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1.5</v>
      </c>
      <c r="N229">
        <v>0</v>
      </c>
      <c r="O229">
        <v>0</v>
      </c>
      <c r="P229">
        <v>0</v>
      </c>
      <c r="Q229">
        <v>0</v>
      </c>
      <c r="R229">
        <v>1.1000000000000001</v>
      </c>
      <c r="S229">
        <v>1</v>
      </c>
      <c r="T229">
        <v>0</v>
      </c>
      <c r="U229">
        <v>6</v>
      </c>
      <c r="V229">
        <v>4</v>
      </c>
      <c r="W229">
        <v>3</v>
      </c>
      <c r="X229">
        <v>3.5</v>
      </c>
      <c r="Y229">
        <v>0</v>
      </c>
      <c r="Z229">
        <f t="shared" si="21"/>
        <v>1.1000000000000001</v>
      </c>
      <c r="AA229">
        <f t="shared" si="22"/>
        <v>11</v>
      </c>
      <c r="AB229">
        <f t="shared" si="23"/>
        <v>6.5</v>
      </c>
      <c r="AC229">
        <f t="shared" si="24"/>
        <v>5.3</v>
      </c>
      <c r="AD229">
        <f t="shared" si="25"/>
        <v>17.5</v>
      </c>
      <c r="AE229">
        <f t="shared" si="26"/>
        <v>18.600000000000001</v>
      </c>
      <c r="AF229">
        <f t="shared" si="27"/>
        <v>23.900000000000002</v>
      </c>
      <c r="AH229" t="s">
        <v>37</v>
      </c>
      <c r="AI229" t="s">
        <v>37</v>
      </c>
      <c r="AJ229" t="s">
        <v>37</v>
      </c>
      <c r="AK229" t="s">
        <v>37</v>
      </c>
      <c r="AL229">
        <v>-1.1000000000000001</v>
      </c>
    </row>
    <row r="230" spans="1:38">
      <c r="A230" t="s">
        <v>710</v>
      </c>
      <c r="B230" t="s">
        <v>711</v>
      </c>
      <c r="C230" t="s">
        <v>712</v>
      </c>
      <c r="D230">
        <v>3</v>
      </c>
      <c r="E230">
        <v>0</v>
      </c>
      <c r="F230">
        <v>0</v>
      </c>
      <c r="G230">
        <v>0</v>
      </c>
      <c r="H230">
        <v>2</v>
      </c>
      <c r="I230">
        <v>4</v>
      </c>
      <c r="J230">
        <v>0</v>
      </c>
      <c r="K230">
        <v>0</v>
      </c>
      <c r="L230">
        <v>0</v>
      </c>
      <c r="M230">
        <v>0.5</v>
      </c>
      <c r="N230">
        <v>0</v>
      </c>
      <c r="O230">
        <v>0</v>
      </c>
      <c r="P230">
        <v>2</v>
      </c>
      <c r="Q230">
        <v>0</v>
      </c>
      <c r="R230">
        <v>0</v>
      </c>
      <c r="S230">
        <v>0</v>
      </c>
      <c r="T230">
        <v>0</v>
      </c>
      <c r="U230">
        <v>5</v>
      </c>
      <c r="V230">
        <v>0</v>
      </c>
      <c r="W230">
        <v>2</v>
      </c>
      <c r="X230">
        <v>8.5</v>
      </c>
      <c r="Y230">
        <v>3</v>
      </c>
      <c r="Z230">
        <f t="shared" si="21"/>
        <v>0</v>
      </c>
      <c r="AA230">
        <f t="shared" si="22"/>
        <v>5</v>
      </c>
      <c r="AB230">
        <f t="shared" si="23"/>
        <v>13.5</v>
      </c>
      <c r="AC230">
        <f t="shared" si="24"/>
        <v>11.5</v>
      </c>
      <c r="AD230">
        <f t="shared" si="25"/>
        <v>18.5</v>
      </c>
      <c r="AE230">
        <f t="shared" si="26"/>
        <v>18.5</v>
      </c>
      <c r="AF230">
        <f t="shared" si="27"/>
        <v>30</v>
      </c>
      <c r="AH230" t="s">
        <v>37</v>
      </c>
      <c r="AI230" t="s">
        <v>37</v>
      </c>
      <c r="AJ230" t="s">
        <v>37</v>
      </c>
      <c r="AK230" t="s">
        <v>37</v>
      </c>
      <c r="AL230" t="s">
        <v>37</v>
      </c>
    </row>
    <row r="231" spans="1:38">
      <c r="A231" t="s">
        <v>713</v>
      </c>
      <c r="B231" t="s">
        <v>714</v>
      </c>
      <c r="C231" t="s">
        <v>715</v>
      </c>
      <c r="D231">
        <v>4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3.5</v>
      </c>
      <c r="T231">
        <v>0</v>
      </c>
      <c r="U231">
        <v>2</v>
      </c>
      <c r="V231">
        <v>3</v>
      </c>
      <c r="W231">
        <v>5</v>
      </c>
      <c r="X231">
        <v>0</v>
      </c>
      <c r="Y231">
        <v>2</v>
      </c>
      <c r="Z231">
        <f t="shared" si="21"/>
        <v>0</v>
      </c>
      <c r="AA231">
        <f t="shared" si="22"/>
        <v>8.5</v>
      </c>
      <c r="AB231">
        <f t="shared" si="23"/>
        <v>7</v>
      </c>
      <c r="AC231">
        <f t="shared" si="24"/>
        <v>4</v>
      </c>
      <c r="AD231">
        <f t="shared" si="25"/>
        <v>15.5</v>
      </c>
      <c r="AE231">
        <f t="shared" si="26"/>
        <v>15.5</v>
      </c>
      <c r="AF231">
        <f t="shared" si="27"/>
        <v>19.5</v>
      </c>
      <c r="AH231" t="s">
        <v>37</v>
      </c>
      <c r="AI231" t="s">
        <v>37</v>
      </c>
      <c r="AJ231" t="s">
        <v>37</v>
      </c>
      <c r="AK231" t="s">
        <v>37</v>
      </c>
      <c r="AL231" t="s">
        <v>37</v>
      </c>
    </row>
    <row r="232" spans="1:38">
      <c r="A232" t="s">
        <v>716</v>
      </c>
      <c r="B232" t="s">
        <v>717</v>
      </c>
      <c r="C232" t="s">
        <v>718</v>
      </c>
      <c r="D232">
        <v>0</v>
      </c>
      <c r="E232">
        <v>0</v>
      </c>
      <c r="F232">
        <v>0</v>
      </c>
      <c r="G232">
        <v>3</v>
      </c>
      <c r="H232">
        <v>0</v>
      </c>
      <c r="I232">
        <v>1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2</v>
      </c>
      <c r="P232">
        <v>0</v>
      </c>
      <c r="Q232">
        <v>0</v>
      </c>
      <c r="R232">
        <v>0</v>
      </c>
      <c r="S232">
        <v>1</v>
      </c>
      <c r="T232">
        <v>1</v>
      </c>
      <c r="U232">
        <v>3</v>
      </c>
      <c r="V232">
        <v>6</v>
      </c>
      <c r="W232">
        <v>4</v>
      </c>
      <c r="X232">
        <v>0</v>
      </c>
      <c r="Y232">
        <v>0</v>
      </c>
      <c r="Z232">
        <f t="shared" si="21"/>
        <v>0</v>
      </c>
      <c r="AA232">
        <f t="shared" si="22"/>
        <v>11</v>
      </c>
      <c r="AB232">
        <f t="shared" si="23"/>
        <v>4</v>
      </c>
      <c r="AC232">
        <f t="shared" si="24"/>
        <v>6</v>
      </c>
      <c r="AD232">
        <f t="shared" si="25"/>
        <v>15</v>
      </c>
      <c r="AE232">
        <f t="shared" si="26"/>
        <v>15</v>
      </c>
      <c r="AF232">
        <f t="shared" si="27"/>
        <v>21</v>
      </c>
      <c r="AH232" t="s">
        <v>37</v>
      </c>
      <c r="AI232" t="s">
        <v>37</v>
      </c>
      <c r="AJ232" t="s">
        <v>37</v>
      </c>
      <c r="AK232" t="s">
        <v>37</v>
      </c>
      <c r="AL232" t="s">
        <v>37</v>
      </c>
    </row>
    <row r="233" spans="1:38">
      <c r="A233" t="s">
        <v>719</v>
      </c>
      <c r="B233" t="s">
        <v>427</v>
      </c>
      <c r="C233" t="s">
        <v>720</v>
      </c>
      <c r="D233">
        <v>2.6</v>
      </c>
      <c r="E233">
        <v>0</v>
      </c>
      <c r="F233">
        <v>0</v>
      </c>
      <c r="G233">
        <v>6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1</v>
      </c>
      <c r="P233">
        <v>0</v>
      </c>
      <c r="Q233">
        <v>0</v>
      </c>
      <c r="R233">
        <v>10</v>
      </c>
      <c r="S233">
        <v>0</v>
      </c>
      <c r="T233">
        <v>1</v>
      </c>
      <c r="U233">
        <v>0</v>
      </c>
      <c r="V233">
        <v>0</v>
      </c>
      <c r="W233">
        <v>0</v>
      </c>
      <c r="X233">
        <v>1.5</v>
      </c>
      <c r="Y233">
        <v>1</v>
      </c>
      <c r="Z233">
        <f t="shared" si="21"/>
        <v>10</v>
      </c>
      <c r="AA233">
        <f t="shared" si="22"/>
        <v>1</v>
      </c>
      <c r="AB233">
        <f t="shared" si="23"/>
        <v>2.5</v>
      </c>
      <c r="AC233">
        <f t="shared" si="24"/>
        <v>9.6</v>
      </c>
      <c r="AD233">
        <f t="shared" si="25"/>
        <v>3.5</v>
      </c>
      <c r="AE233">
        <f t="shared" si="26"/>
        <v>13.5</v>
      </c>
      <c r="AF233">
        <f t="shared" si="27"/>
        <v>23.1</v>
      </c>
      <c r="AH233" t="s">
        <v>37</v>
      </c>
      <c r="AI233" t="s">
        <v>37</v>
      </c>
      <c r="AJ233" t="s">
        <v>37</v>
      </c>
      <c r="AK233" t="s">
        <v>37</v>
      </c>
      <c r="AL233" t="s">
        <v>37</v>
      </c>
    </row>
    <row r="234" spans="1:38">
      <c r="A234" t="s">
        <v>721</v>
      </c>
      <c r="B234" t="s">
        <v>722</v>
      </c>
      <c r="C234" t="s">
        <v>723</v>
      </c>
      <c r="D234">
        <v>0</v>
      </c>
      <c r="E234">
        <v>0</v>
      </c>
      <c r="F234">
        <v>0</v>
      </c>
      <c r="G234">
        <v>4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3</v>
      </c>
      <c r="V234">
        <v>6</v>
      </c>
      <c r="W234">
        <v>0</v>
      </c>
      <c r="X234">
        <v>0</v>
      </c>
      <c r="Y234">
        <v>0</v>
      </c>
      <c r="Z234">
        <f t="shared" si="21"/>
        <v>0</v>
      </c>
      <c r="AA234">
        <f t="shared" si="22"/>
        <v>9</v>
      </c>
      <c r="AB234">
        <f t="shared" si="23"/>
        <v>0</v>
      </c>
      <c r="AC234">
        <f t="shared" si="24"/>
        <v>4</v>
      </c>
      <c r="AD234">
        <f t="shared" si="25"/>
        <v>9</v>
      </c>
      <c r="AE234">
        <f t="shared" si="26"/>
        <v>9</v>
      </c>
      <c r="AF234">
        <f t="shared" si="27"/>
        <v>13</v>
      </c>
      <c r="AH234" t="s">
        <v>37</v>
      </c>
      <c r="AI234" t="s">
        <v>37</v>
      </c>
      <c r="AJ234" t="s">
        <v>37</v>
      </c>
      <c r="AK234" t="s">
        <v>37</v>
      </c>
      <c r="AL234" t="s">
        <v>37</v>
      </c>
    </row>
    <row r="235" spans="1:38">
      <c r="A235" t="s">
        <v>724</v>
      </c>
      <c r="B235" t="s">
        <v>725</v>
      </c>
      <c r="C235" t="s">
        <v>726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2</v>
      </c>
      <c r="U235">
        <v>5</v>
      </c>
      <c r="V235">
        <v>0</v>
      </c>
      <c r="W235">
        <v>0</v>
      </c>
      <c r="X235">
        <v>0</v>
      </c>
      <c r="Y235">
        <v>0</v>
      </c>
      <c r="Z235">
        <f t="shared" si="21"/>
        <v>0</v>
      </c>
      <c r="AA235">
        <f t="shared" si="22"/>
        <v>7</v>
      </c>
      <c r="AB235">
        <f t="shared" si="23"/>
        <v>0</v>
      </c>
      <c r="AC235">
        <f t="shared" si="24"/>
        <v>0</v>
      </c>
      <c r="AD235">
        <f t="shared" si="25"/>
        <v>7</v>
      </c>
      <c r="AE235">
        <f t="shared" si="26"/>
        <v>7</v>
      </c>
      <c r="AF235">
        <f t="shared" si="27"/>
        <v>7</v>
      </c>
      <c r="AH235" t="s">
        <v>37</v>
      </c>
      <c r="AI235" t="s">
        <v>37</v>
      </c>
      <c r="AJ235" t="s">
        <v>37</v>
      </c>
      <c r="AK235" t="s">
        <v>37</v>
      </c>
      <c r="AL235" t="s">
        <v>37</v>
      </c>
    </row>
    <row r="236" spans="1:38">
      <c r="A236" t="s">
        <v>727</v>
      </c>
      <c r="B236" t="s">
        <v>728</v>
      </c>
      <c r="C236" t="s">
        <v>729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5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1</v>
      </c>
      <c r="R236">
        <v>0</v>
      </c>
      <c r="S236">
        <v>0</v>
      </c>
      <c r="T236">
        <v>0</v>
      </c>
      <c r="U236">
        <v>0</v>
      </c>
      <c r="V236">
        <v>4</v>
      </c>
      <c r="W236">
        <v>0</v>
      </c>
      <c r="X236">
        <v>0</v>
      </c>
      <c r="Y236">
        <v>1</v>
      </c>
      <c r="Z236">
        <f t="shared" si="21"/>
        <v>1</v>
      </c>
      <c r="AA236">
        <f t="shared" si="22"/>
        <v>4</v>
      </c>
      <c r="AB236">
        <f t="shared" si="23"/>
        <v>1</v>
      </c>
      <c r="AC236">
        <f t="shared" si="24"/>
        <v>5</v>
      </c>
      <c r="AD236">
        <f t="shared" si="25"/>
        <v>5</v>
      </c>
      <c r="AE236">
        <f t="shared" si="26"/>
        <v>6</v>
      </c>
      <c r="AF236">
        <f t="shared" si="27"/>
        <v>11</v>
      </c>
      <c r="AH236" t="s">
        <v>37</v>
      </c>
      <c r="AI236" t="s">
        <v>37</v>
      </c>
      <c r="AJ236" t="s">
        <v>37</v>
      </c>
      <c r="AK236" t="s">
        <v>37</v>
      </c>
      <c r="AL236" t="s">
        <v>37</v>
      </c>
    </row>
    <row r="237" spans="1:38">
      <c r="A237" t="s">
        <v>730</v>
      </c>
      <c r="B237" t="s">
        <v>731</v>
      </c>
      <c r="C237" t="s">
        <v>732</v>
      </c>
      <c r="D237">
        <v>3</v>
      </c>
      <c r="E237">
        <v>4</v>
      </c>
      <c r="F237">
        <v>5</v>
      </c>
      <c r="G237">
        <v>0</v>
      </c>
      <c r="H237">
        <v>4.8</v>
      </c>
      <c r="I237">
        <v>3</v>
      </c>
      <c r="J237">
        <v>2.5</v>
      </c>
      <c r="K237">
        <v>5</v>
      </c>
      <c r="L237">
        <v>6.5</v>
      </c>
      <c r="M237">
        <v>0</v>
      </c>
      <c r="N237">
        <v>18.399999999999999</v>
      </c>
      <c r="O237">
        <v>3</v>
      </c>
      <c r="P237">
        <v>2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f t="shared" si="21"/>
        <v>0</v>
      </c>
      <c r="AA237">
        <f t="shared" si="22"/>
        <v>0</v>
      </c>
      <c r="AB237">
        <f t="shared" si="23"/>
        <v>0</v>
      </c>
      <c r="AC237">
        <f t="shared" si="24"/>
        <v>57.199999999999996</v>
      </c>
      <c r="AD237">
        <f t="shared" si="25"/>
        <v>0</v>
      </c>
      <c r="AE237">
        <f t="shared" si="26"/>
        <v>0</v>
      </c>
      <c r="AF237">
        <f t="shared" si="27"/>
        <v>57.199999999999996</v>
      </c>
      <c r="AH237" t="s">
        <v>37</v>
      </c>
      <c r="AI237" t="s">
        <v>37</v>
      </c>
      <c r="AJ237" t="s">
        <v>37</v>
      </c>
      <c r="AK237" t="s">
        <v>37</v>
      </c>
      <c r="AL237" t="s">
        <v>37</v>
      </c>
    </row>
    <row r="239" spans="1:38">
      <c r="Z239">
        <f t="shared" ref="Z239:AF239" si="28">MEDIAN(Z2:Z237)</f>
        <v>50</v>
      </c>
      <c r="AA239">
        <f t="shared" si="28"/>
        <v>15</v>
      </c>
      <c r="AB239">
        <f t="shared" si="28"/>
        <v>31.5</v>
      </c>
      <c r="AC239">
        <f t="shared" si="28"/>
        <v>96.4</v>
      </c>
      <c r="AD239">
        <f t="shared" si="28"/>
        <v>47</v>
      </c>
      <c r="AE239">
        <f t="shared" si="28"/>
        <v>97.75</v>
      </c>
      <c r="AF239">
        <f t="shared" si="28"/>
        <v>194.75</v>
      </c>
      <c r="AH239">
        <v>1</v>
      </c>
      <c r="AI239">
        <v>1</v>
      </c>
      <c r="AJ239">
        <v>11</v>
      </c>
      <c r="AK239">
        <v>3</v>
      </c>
      <c r="AL239">
        <v>12</v>
      </c>
    </row>
    <row r="241" spans="33:33">
      <c r="AG241">
        <f>COUNTIF(AG2:AG237,"Gold")</f>
        <v>28</v>
      </c>
    </row>
    <row r="242" spans="33:33">
      <c r="AG242">
        <f>COUNTIF(AG2:AG237,"Silver")</f>
        <v>42</v>
      </c>
    </row>
    <row r="243" spans="33:33">
      <c r="AG243">
        <f>COUNTIF(AG2:AG237,"Bronze")</f>
        <v>51</v>
      </c>
    </row>
    <row r="244" spans="33:33">
      <c r="AG244">
        <f>COUNTIF(AG2:AG237,"HM")</f>
        <v>25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Roman,Regular"&amp;12&amp;Kffffff&amp;A</oddHeader>
    <oddFooter>&amp;C&amp;"Times New Roman,Regular"&amp;12&amp;KffffffPage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38"/>
  <sheetViews>
    <sheetView zoomScaleNormal="100" workbookViewId="0">
      <selection activeCell="B2" sqref="A1:I237"/>
    </sheetView>
  </sheetViews>
  <sheetFormatPr defaultColWidth="8.54296875" defaultRowHeight="14.5"/>
  <cols>
    <col min="1" max="1" width="11.453125" customWidth="1"/>
  </cols>
  <sheetData>
    <row r="1" spans="1:29">
      <c r="A1" t="s">
        <v>0</v>
      </c>
      <c r="B1" t="s">
        <v>1</v>
      </c>
      <c r="C1" t="s">
        <v>2</v>
      </c>
      <c r="D1" t="s">
        <v>733</v>
      </c>
      <c r="E1" t="s">
        <v>734</v>
      </c>
      <c r="F1" t="s">
        <v>735</v>
      </c>
      <c r="G1" t="s">
        <v>736</v>
      </c>
      <c r="H1" t="s">
        <v>737</v>
      </c>
      <c r="I1" t="s">
        <v>738</v>
      </c>
      <c r="J1" t="s">
        <v>739</v>
      </c>
      <c r="K1" t="s">
        <v>740</v>
      </c>
      <c r="L1" t="s">
        <v>741</v>
      </c>
      <c r="M1" t="s">
        <v>742</v>
      </c>
      <c r="N1" t="s">
        <v>743</v>
      </c>
      <c r="O1" t="s">
        <v>744</v>
      </c>
      <c r="P1" t="s">
        <v>745</v>
      </c>
      <c r="Q1" t="s">
        <v>746</v>
      </c>
      <c r="R1" t="s">
        <v>747</v>
      </c>
      <c r="S1" t="s">
        <v>748</v>
      </c>
      <c r="T1" t="s">
        <v>749</v>
      </c>
      <c r="U1" t="s">
        <v>750</v>
      </c>
      <c r="V1" t="s">
        <v>751</v>
      </c>
      <c r="W1" t="s">
        <v>752</v>
      </c>
      <c r="X1" t="s">
        <v>753</v>
      </c>
      <c r="Y1" t="s">
        <v>754</v>
      </c>
      <c r="Z1" t="s">
        <v>755</v>
      </c>
      <c r="AA1" t="s">
        <v>756</v>
      </c>
      <c r="AB1" t="s">
        <v>757</v>
      </c>
      <c r="AC1" t="s">
        <v>758</v>
      </c>
    </row>
    <row r="2" spans="1:29">
      <c r="A2" t="s">
        <v>759</v>
      </c>
      <c r="B2" t="s">
        <v>760</v>
      </c>
      <c r="C2" t="s">
        <v>761</v>
      </c>
      <c r="D2" t="s">
        <v>762</v>
      </c>
      <c r="E2" t="s">
        <v>26</v>
      </c>
      <c r="F2" t="s">
        <v>763</v>
      </c>
      <c r="G2" t="s">
        <v>763</v>
      </c>
      <c r="H2" t="s">
        <v>763</v>
      </c>
      <c r="I2" t="s">
        <v>763</v>
      </c>
      <c r="J2" t="s">
        <v>763</v>
      </c>
      <c r="K2" t="s">
        <v>763</v>
      </c>
      <c r="L2" t="s">
        <v>763</v>
      </c>
      <c r="M2" t="s">
        <v>763</v>
      </c>
      <c r="N2" t="s">
        <v>763</v>
      </c>
      <c r="O2" t="s">
        <v>763</v>
      </c>
      <c r="P2" t="s">
        <v>763</v>
      </c>
      <c r="Q2" t="s">
        <v>763</v>
      </c>
      <c r="R2" t="s">
        <v>763</v>
      </c>
      <c r="S2" t="s">
        <v>763</v>
      </c>
      <c r="T2" t="s">
        <v>763</v>
      </c>
      <c r="U2" t="s">
        <v>763</v>
      </c>
      <c r="V2" t="s">
        <v>763</v>
      </c>
      <c r="W2" t="s">
        <v>763</v>
      </c>
      <c r="X2" t="s">
        <v>763</v>
      </c>
      <c r="Y2" t="s">
        <v>763</v>
      </c>
      <c r="Z2" t="s">
        <v>763</v>
      </c>
      <c r="AA2" t="s">
        <v>763</v>
      </c>
      <c r="AB2" t="s">
        <v>763</v>
      </c>
      <c r="AC2" t="s">
        <v>763</v>
      </c>
    </row>
    <row r="3" spans="1:29">
      <c r="A3" t="s">
        <v>764</v>
      </c>
      <c r="B3" t="s">
        <v>760</v>
      </c>
      <c r="C3" t="s">
        <v>761</v>
      </c>
      <c r="D3" t="s">
        <v>762</v>
      </c>
      <c r="E3" t="s">
        <v>25</v>
      </c>
      <c r="F3" t="s">
        <v>763</v>
      </c>
      <c r="G3" t="s">
        <v>763</v>
      </c>
      <c r="H3" t="s">
        <v>763</v>
      </c>
      <c r="I3" t="s">
        <v>763</v>
      </c>
      <c r="J3" t="s">
        <v>763</v>
      </c>
      <c r="K3" t="s">
        <v>763</v>
      </c>
      <c r="L3" t="s">
        <v>763</v>
      </c>
      <c r="M3" t="s">
        <v>763</v>
      </c>
      <c r="N3" t="s">
        <v>763</v>
      </c>
      <c r="O3" t="s">
        <v>763</v>
      </c>
      <c r="P3" t="s">
        <v>763</v>
      </c>
      <c r="Q3" t="s">
        <v>763</v>
      </c>
      <c r="R3" t="s">
        <v>763</v>
      </c>
      <c r="S3" t="s">
        <v>763</v>
      </c>
      <c r="T3" t="s">
        <v>763</v>
      </c>
      <c r="U3" t="s">
        <v>763</v>
      </c>
      <c r="V3" t="s">
        <v>763</v>
      </c>
      <c r="W3" t="s">
        <v>763</v>
      </c>
      <c r="X3" t="s">
        <v>763</v>
      </c>
      <c r="Y3" t="s">
        <v>763</v>
      </c>
      <c r="Z3" t="s">
        <v>763</v>
      </c>
      <c r="AA3" t="s">
        <v>763</v>
      </c>
      <c r="AB3" t="s">
        <v>763</v>
      </c>
      <c r="AC3" t="s">
        <v>763</v>
      </c>
    </row>
    <row r="4" spans="1:29">
      <c r="A4" t="s">
        <v>764</v>
      </c>
      <c r="B4" t="s">
        <v>760</v>
      </c>
      <c r="C4" t="s">
        <v>761</v>
      </c>
      <c r="D4" t="s">
        <v>762</v>
      </c>
      <c r="E4" t="s">
        <v>765</v>
      </c>
      <c r="F4" t="s">
        <v>763</v>
      </c>
      <c r="G4" t="s">
        <v>763</v>
      </c>
      <c r="H4" t="s">
        <v>763</v>
      </c>
      <c r="I4" t="s">
        <v>763</v>
      </c>
      <c r="J4" t="s">
        <v>763</v>
      </c>
      <c r="K4" t="s">
        <v>763</v>
      </c>
      <c r="L4" t="s">
        <v>763</v>
      </c>
      <c r="M4" t="s">
        <v>763</v>
      </c>
      <c r="N4" t="s">
        <v>763</v>
      </c>
      <c r="O4" t="s">
        <v>763</v>
      </c>
      <c r="P4" t="s">
        <v>763</v>
      </c>
      <c r="Q4" t="s">
        <v>763</v>
      </c>
      <c r="R4" t="s">
        <v>763</v>
      </c>
      <c r="S4" t="s">
        <v>763</v>
      </c>
      <c r="T4" t="s">
        <v>763</v>
      </c>
      <c r="U4" t="s">
        <v>763</v>
      </c>
      <c r="V4" t="s">
        <v>763</v>
      </c>
      <c r="W4" t="s">
        <v>763</v>
      </c>
      <c r="X4" t="s">
        <v>763</v>
      </c>
      <c r="Y4" t="s">
        <v>763</v>
      </c>
      <c r="Z4" t="s">
        <v>763</v>
      </c>
      <c r="AA4" t="s">
        <v>763</v>
      </c>
      <c r="AB4" t="s">
        <v>763</v>
      </c>
      <c r="AC4" t="s">
        <v>763</v>
      </c>
    </row>
    <row r="5" spans="1:29">
      <c r="A5" t="s">
        <v>764</v>
      </c>
      <c r="B5" t="s">
        <v>766</v>
      </c>
      <c r="C5" t="s">
        <v>767</v>
      </c>
      <c r="D5" t="s">
        <v>762</v>
      </c>
      <c r="E5" t="s">
        <v>26</v>
      </c>
      <c r="F5" t="s">
        <v>763</v>
      </c>
      <c r="G5" t="s">
        <v>763</v>
      </c>
      <c r="H5" t="s">
        <v>763</v>
      </c>
      <c r="I5" t="s">
        <v>763</v>
      </c>
      <c r="J5" t="s">
        <v>763</v>
      </c>
      <c r="K5" t="s">
        <v>763</v>
      </c>
      <c r="L5" t="s">
        <v>763</v>
      </c>
      <c r="M5" t="s">
        <v>763</v>
      </c>
      <c r="N5" t="s">
        <v>763</v>
      </c>
      <c r="O5" t="s">
        <v>763</v>
      </c>
      <c r="P5" t="s">
        <v>763</v>
      </c>
      <c r="Q5" t="s">
        <v>763</v>
      </c>
      <c r="R5" t="s">
        <v>763</v>
      </c>
      <c r="S5" t="s">
        <v>763</v>
      </c>
      <c r="T5" t="s">
        <v>763</v>
      </c>
      <c r="U5" t="s">
        <v>763</v>
      </c>
      <c r="V5" t="s">
        <v>763</v>
      </c>
      <c r="W5" t="s">
        <v>763</v>
      </c>
      <c r="X5" t="s">
        <v>763</v>
      </c>
      <c r="Y5" t="s">
        <v>763</v>
      </c>
      <c r="Z5" t="s">
        <v>763</v>
      </c>
      <c r="AA5" t="s">
        <v>763</v>
      </c>
      <c r="AB5" t="s">
        <v>763</v>
      </c>
      <c r="AC5" t="s">
        <v>763</v>
      </c>
    </row>
    <row r="6" spans="1:29">
      <c r="A6" t="s">
        <v>768</v>
      </c>
      <c r="B6" t="s">
        <v>766</v>
      </c>
      <c r="C6" t="s">
        <v>767</v>
      </c>
      <c r="D6" t="s">
        <v>762</v>
      </c>
      <c r="E6" t="s">
        <v>25</v>
      </c>
      <c r="F6" t="s">
        <v>763</v>
      </c>
      <c r="G6" t="s">
        <v>763</v>
      </c>
      <c r="H6" t="s">
        <v>763</v>
      </c>
      <c r="I6" t="s">
        <v>763</v>
      </c>
      <c r="J6" t="s">
        <v>763</v>
      </c>
      <c r="K6" t="s">
        <v>763</v>
      </c>
      <c r="L6" t="s">
        <v>763</v>
      </c>
      <c r="M6" t="s">
        <v>763</v>
      </c>
      <c r="N6" t="s">
        <v>763</v>
      </c>
      <c r="O6" t="s">
        <v>763</v>
      </c>
      <c r="P6" t="s">
        <v>763</v>
      </c>
      <c r="Q6" t="s">
        <v>763</v>
      </c>
      <c r="R6" t="s">
        <v>763</v>
      </c>
      <c r="S6" t="s">
        <v>763</v>
      </c>
      <c r="T6" t="s">
        <v>763</v>
      </c>
      <c r="U6" t="s">
        <v>763</v>
      </c>
      <c r="V6" t="s">
        <v>763</v>
      </c>
      <c r="W6" t="s">
        <v>763</v>
      </c>
      <c r="X6" t="s">
        <v>763</v>
      </c>
      <c r="Y6" t="s">
        <v>763</v>
      </c>
      <c r="Z6" t="s">
        <v>763</v>
      </c>
      <c r="AA6" t="s">
        <v>763</v>
      </c>
      <c r="AB6" t="s">
        <v>763</v>
      </c>
      <c r="AC6" t="s">
        <v>763</v>
      </c>
    </row>
    <row r="7" spans="1:29">
      <c r="A7" t="s">
        <v>768</v>
      </c>
      <c r="B7" t="s">
        <v>766</v>
      </c>
      <c r="C7" t="s">
        <v>767</v>
      </c>
      <c r="D7" t="s">
        <v>762</v>
      </c>
      <c r="E7" t="s">
        <v>765</v>
      </c>
      <c r="F7" t="s">
        <v>763</v>
      </c>
      <c r="G7" t="s">
        <v>763</v>
      </c>
      <c r="H7" t="s">
        <v>763</v>
      </c>
      <c r="I7" t="s">
        <v>763</v>
      </c>
      <c r="J7" t="s">
        <v>763</v>
      </c>
      <c r="K7" t="s">
        <v>763</v>
      </c>
      <c r="L7" t="s">
        <v>763</v>
      </c>
      <c r="M7" t="s">
        <v>763</v>
      </c>
      <c r="N7" t="s">
        <v>763</v>
      </c>
      <c r="O7" t="s">
        <v>763</v>
      </c>
      <c r="P7" t="s">
        <v>763</v>
      </c>
      <c r="Q7" t="s">
        <v>763</v>
      </c>
      <c r="R7" t="s">
        <v>763</v>
      </c>
      <c r="S7" t="s">
        <v>763</v>
      </c>
      <c r="T7" t="s">
        <v>763</v>
      </c>
      <c r="U7" t="s">
        <v>763</v>
      </c>
      <c r="V7" t="s">
        <v>763</v>
      </c>
      <c r="W7" t="s">
        <v>763</v>
      </c>
      <c r="X7" t="s">
        <v>763</v>
      </c>
      <c r="Y7" t="s">
        <v>763</v>
      </c>
      <c r="Z7" t="s">
        <v>763</v>
      </c>
      <c r="AA7" t="s">
        <v>763</v>
      </c>
      <c r="AB7" t="s">
        <v>763</v>
      </c>
      <c r="AC7" t="s">
        <v>763</v>
      </c>
    </row>
    <row r="8" spans="1:29">
      <c r="A8" t="s">
        <v>768</v>
      </c>
      <c r="B8" t="s">
        <v>769</v>
      </c>
      <c r="C8" t="s">
        <v>770</v>
      </c>
      <c r="D8" t="s">
        <v>762</v>
      </c>
      <c r="E8" t="s">
        <v>26</v>
      </c>
      <c r="F8" t="s">
        <v>763</v>
      </c>
      <c r="G8" t="s">
        <v>763</v>
      </c>
      <c r="H8" t="s">
        <v>763</v>
      </c>
      <c r="I8" t="s">
        <v>763</v>
      </c>
      <c r="J8" t="s">
        <v>763</v>
      </c>
      <c r="K8" t="s">
        <v>763</v>
      </c>
      <c r="L8" t="s">
        <v>763</v>
      </c>
      <c r="M8" t="s">
        <v>763</v>
      </c>
      <c r="N8" t="s">
        <v>763</v>
      </c>
      <c r="O8" t="s">
        <v>763</v>
      </c>
      <c r="P8" t="s">
        <v>763</v>
      </c>
      <c r="Q8" t="s">
        <v>763</v>
      </c>
      <c r="R8" t="s">
        <v>763</v>
      </c>
      <c r="S8" t="s">
        <v>763</v>
      </c>
      <c r="T8" t="s">
        <v>763</v>
      </c>
      <c r="U8" t="s">
        <v>763</v>
      </c>
      <c r="V8" t="s">
        <v>763</v>
      </c>
      <c r="W8" t="s">
        <v>763</v>
      </c>
      <c r="X8" t="s">
        <v>763</v>
      </c>
      <c r="Y8" t="s">
        <v>763</v>
      </c>
      <c r="Z8" t="s">
        <v>763</v>
      </c>
      <c r="AA8" t="s">
        <v>763</v>
      </c>
      <c r="AB8" t="s">
        <v>763</v>
      </c>
      <c r="AC8" t="s">
        <v>763</v>
      </c>
    </row>
    <row r="9" spans="1:29">
      <c r="A9" t="s">
        <v>771</v>
      </c>
      <c r="B9" t="s">
        <v>769</v>
      </c>
      <c r="C9" t="s">
        <v>770</v>
      </c>
      <c r="D9" t="s">
        <v>762</v>
      </c>
      <c r="E9" t="s">
        <v>25</v>
      </c>
      <c r="F9" t="s">
        <v>763</v>
      </c>
      <c r="G9" t="s">
        <v>763</v>
      </c>
      <c r="H9" t="s">
        <v>763</v>
      </c>
      <c r="I9" t="s">
        <v>763</v>
      </c>
      <c r="J9" t="s">
        <v>763</v>
      </c>
      <c r="K9" t="s">
        <v>763</v>
      </c>
      <c r="L9" t="s">
        <v>763</v>
      </c>
      <c r="M9" t="s">
        <v>763</v>
      </c>
      <c r="N9" t="s">
        <v>763</v>
      </c>
      <c r="O9" t="s">
        <v>763</v>
      </c>
      <c r="P9" t="s">
        <v>763</v>
      </c>
      <c r="Q9" t="s">
        <v>763</v>
      </c>
      <c r="R9" t="s">
        <v>763</v>
      </c>
      <c r="S9" t="s">
        <v>763</v>
      </c>
      <c r="T9" t="s">
        <v>763</v>
      </c>
      <c r="U9" t="s">
        <v>763</v>
      </c>
      <c r="V9" t="s">
        <v>763</v>
      </c>
      <c r="W9" t="s">
        <v>763</v>
      </c>
      <c r="X9" t="s">
        <v>763</v>
      </c>
      <c r="Y9" t="s">
        <v>763</v>
      </c>
      <c r="Z9" t="s">
        <v>763</v>
      </c>
      <c r="AA9" t="s">
        <v>763</v>
      </c>
      <c r="AB9" t="s">
        <v>763</v>
      </c>
      <c r="AC9" t="s">
        <v>763</v>
      </c>
    </row>
    <row r="10" spans="1:29">
      <c r="A10" t="s">
        <v>771</v>
      </c>
      <c r="B10" t="s">
        <v>769</v>
      </c>
      <c r="C10" t="s">
        <v>770</v>
      </c>
      <c r="D10" t="s">
        <v>762</v>
      </c>
      <c r="E10" t="s">
        <v>765</v>
      </c>
      <c r="F10" t="s">
        <v>763</v>
      </c>
      <c r="G10" t="s">
        <v>763</v>
      </c>
      <c r="H10" t="s">
        <v>763</v>
      </c>
      <c r="I10" t="s">
        <v>763</v>
      </c>
      <c r="J10" t="s">
        <v>763</v>
      </c>
      <c r="K10" t="s">
        <v>763</v>
      </c>
      <c r="L10" t="s">
        <v>763</v>
      </c>
      <c r="M10" t="s">
        <v>763</v>
      </c>
      <c r="N10" t="s">
        <v>763</v>
      </c>
      <c r="O10" t="s">
        <v>763</v>
      </c>
      <c r="P10" t="s">
        <v>763</v>
      </c>
      <c r="Q10" t="s">
        <v>763</v>
      </c>
      <c r="R10" t="s">
        <v>763</v>
      </c>
      <c r="S10" t="s">
        <v>763</v>
      </c>
      <c r="T10" t="s">
        <v>763</v>
      </c>
      <c r="U10" t="s">
        <v>763</v>
      </c>
      <c r="V10" t="s">
        <v>763</v>
      </c>
      <c r="W10" t="s">
        <v>763</v>
      </c>
      <c r="X10" t="s">
        <v>763</v>
      </c>
      <c r="Y10" t="s">
        <v>763</v>
      </c>
      <c r="Z10" t="s">
        <v>763</v>
      </c>
      <c r="AA10" t="s">
        <v>763</v>
      </c>
      <c r="AB10" t="s">
        <v>763</v>
      </c>
      <c r="AC10" t="s">
        <v>763</v>
      </c>
    </row>
    <row r="11" spans="1:29">
      <c r="A11" t="s">
        <v>771</v>
      </c>
      <c r="B11" t="s">
        <v>772</v>
      </c>
      <c r="C11" t="s">
        <v>773</v>
      </c>
      <c r="D11" t="s">
        <v>762</v>
      </c>
      <c r="E11" t="s">
        <v>26</v>
      </c>
      <c r="F11" t="s">
        <v>763</v>
      </c>
      <c r="G11" t="s">
        <v>763</v>
      </c>
      <c r="H11" t="s">
        <v>763</v>
      </c>
      <c r="I11" t="s">
        <v>763</v>
      </c>
      <c r="J11" t="s">
        <v>763</v>
      </c>
      <c r="K11" t="s">
        <v>763</v>
      </c>
      <c r="L11" t="s">
        <v>763</v>
      </c>
      <c r="M11" t="s">
        <v>763</v>
      </c>
      <c r="N11" t="s">
        <v>763</v>
      </c>
      <c r="O11" t="s">
        <v>763</v>
      </c>
      <c r="P11" t="s">
        <v>763</v>
      </c>
      <c r="Q11" t="s">
        <v>763</v>
      </c>
      <c r="R11" t="s">
        <v>763</v>
      </c>
      <c r="S11" t="s">
        <v>763</v>
      </c>
      <c r="T11" t="s">
        <v>763</v>
      </c>
      <c r="U11" t="s">
        <v>763</v>
      </c>
      <c r="V11" t="s">
        <v>763</v>
      </c>
      <c r="W11" t="s">
        <v>763</v>
      </c>
      <c r="X11" t="s">
        <v>763</v>
      </c>
      <c r="Y11" t="s">
        <v>763</v>
      </c>
      <c r="Z11" t="s">
        <v>763</v>
      </c>
      <c r="AA11" t="s">
        <v>763</v>
      </c>
      <c r="AB11" t="s">
        <v>763</v>
      </c>
      <c r="AC11" t="s">
        <v>763</v>
      </c>
    </row>
    <row r="12" spans="1:29">
      <c r="A12" t="s">
        <v>774</v>
      </c>
      <c r="B12" t="s">
        <v>772</v>
      </c>
      <c r="C12" t="s">
        <v>773</v>
      </c>
      <c r="D12" t="s">
        <v>762</v>
      </c>
      <c r="E12" t="s">
        <v>25</v>
      </c>
      <c r="F12" t="s">
        <v>763</v>
      </c>
      <c r="G12" t="s">
        <v>763</v>
      </c>
      <c r="H12" t="s">
        <v>763</v>
      </c>
      <c r="I12" t="s">
        <v>763</v>
      </c>
      <c r="J12" t="s">
        <v>763</v>
      </c>
      <c r="K12" t="s">
        <v>763</v>
      </c>
      <c r="L12" t="s">
        <v>763</v>
      </c>
      <c r="M12" t="s">
        <v>763</v>
      </c>
      <c r="N12" t="s">
        <v>763</v>
      </c>
      <c r="O12" t="s">
        <v>763</v>
      </c>
      <c r="P12" t="s">
        <v>763</v>
      </c>
      <c r="Q12" t="s">
        <v>763</v>
      </c>
      <c r="R12" t="s">
        <v>763</v>
      </c>
      <c r="S12" t="s">
        <v>763</v>
      </c>
      <c r="T12" t="s">
        <v>763</v>
      </c>
      <c r="U12" t="s">
        <v>763</v>
      </c>
      <c r="V12" t="s">
        <v>763</v>
      </c>
      <c r="W12" t="s">
        <v>763</v>
      </c>
      <c r="X12" t="s">
        <v>763</v>
      </c>
      <c r="Y12" t="s">
        <v>763</v>
      </c>
      <c r="Z12" t="s">
        <v>763</v>
      </c>
      <c r="AA12" t="s">
        <v>763</v>
      </c>
      <c r="AB12" t="s">
        <v>763</v>
      </c>
      <c r="AC12" t="s">
        <v>763</v>
      </c>
    </row>
    <row r="13" spans="1:29">
      <c r="A13" t="s">
        <v>774</v>
      </c>
      <c r="B13" t="s">
        <v>772</v>
      </c>
      <c r="C13" t="s">
        <v>773</v>
      </c>
      <c r="D13" t="s">
        <v>762</v>
      </c>
      <c r="E13" t="s">
        <v>765</v>
      </c>
      <c r="F13" t="s">
        <v>763</v>
      </c>
      <c r="G13" t="s">
        <v>763</v>
      </c>
      <c r="H13" t="s">
        <v>763</v>
      </c>
      <c r="I13" t="s">
        <v>763</v>
      </c>
      <c r="J13" t="s">
        <v>763</v>
      </c>
      <c r="K13" t="s">
        <v>763</v>
      </c>
      <c r="L13" t="s">
        <v>763</v>
      </c>
      <c r="M13" t="s">
        <v>763</v>
      </c>
      <c r="N13" t="s">
        <v>763</v>
      </c>
      <c r="O13" t="s">
        <v>763</v>
      </c>
      <c r="P13" t="s">
        <v>763</v>
      </c>
      <c r="Q13" t="s">
        <v>763</v>
      </c>
      <c r="R13" t="s">
        <v>763</v>
      </c>
      <c r="S13" t="s">
        <v>763</v>
      </c>
      <c r="T13" t="s">
        <v>763</v>
      </c>
      <c r="U13" t="s">
        <v>763</v>
      </c>
      <c r="V13" t="s">
        <v>763</v>
      </c>
      <c r="W13" t="s">
        <v>763</v>
      </c>
      <c r="X13" t="s">
        <v>763</v>
      </c>
      <c r="Y13" t="s">
        <v>763</v>
      </c>
      <c r="Z13" t="s">
        <v>763</v>
      </c>
      <c r="AA13" t="s">
        <v>763</v>
      </c>
      <c r="AB13" t="s">
        <v>763</v>
      </c>
      <c r="AC13" t="s">
        <v>763</v>
      </c>
    </row>
    <row r="14" spans="1:29">
      <c r="A14" t="s">
        <v>774</v>
      </c>
      <c r="B14" t="s">
        <v>775</v>
      </c>
      <c r="C14" t="s">
        <v>776</v>
      </c>
      <c r="D14" t="s">
        <v>777</v>
      </c>
      <c r="E14" t="s">
        <v>26</v>
      </c>
      <c r="F14" t="s">
        <v>763</v>
      </c>
      <c r="G14" t="s">
        <v>763</v>
      </c>
      <c r="H14" t="s">
        <v>763</v>
      </c>
      <c r="I14" t="s">
        <v>763</v>
      </c>
      <c r="J14" t="s">
        <v>763</v>
      </c>
      <c r="K14" t="s">
        <v>763</v>
      </c>
      <c r="L14" t="s">
        <v>763</v>
      </c>
      <c r="M14" t="s">
        <v>763</v>
      </c>
      <c r="N14" t="s">
        <v>763</v>
      </c>
      <c r="O14" t="s">
        <v>763</v>
      </c>
      <c r="P14" t="s">
        <v>763</v>
      </c>
      <c r="Q14" t="s">
        <v>763</v>
      </c>
      <c r="R14" t="s">
        <v>763</v>
      </c>
      <c r="S14" t="s">
        <v>763</v>
      </c>
      <c r="T14" t="s">
        <v>763</v>
      </c>
      <c r="U14" t="s">
        <v>763</v>
      </c>
      <c r="V14" t="s">
        <v>763</v>
      </c>
      <c r="W14" t="s">
        <v>763</v>
      </c>
      <c r="X14" t="s">
        <v>763</v>
      </c>
      <c r="Y14" t="s">
        <v>763</v>
      </c>
      <c r="Z14" t="s">
        <v>763</v>
      </c>
      <c r="AA14" t="s">
        <v>763</v>
      </c>
      <c r="AB14" t="s">
        <v>763</v>
      </c>
      <c r="AC14" t="s">
        <v>763</v>
      </c>
    </row>
    <row r="15" spans="1:29">
      <c r="A15" t="s">
        <v>778</v>
      </c>
      <c r="B15" t="s">
        <v>775</v>
      </c>
      <c r="C15" t="s">
        <v>776</v>
      </c>
      <c r="D15" t="s">
        <v>777</v>
      </c>
      <c r="E15" t="s">
        <v>25</v>
      </c>
      <c r="F15" t="s">
        <v>763</v>
      </c>
      <c r="G15" t="s">
        <v>763</v>
      </c>
      <c r="H15" t="s">
        <v>763</v>
      </c>
      <c r="I15" t="s">
        <v>763</v>
      </c>
      <c r="J15" t="s">
        <v>763</v>
      </c>
      <c r="K15" t="s">
        <v>763</v>
      </c>
      <c r="L15" t="s">
        <v>763</v>
      </c>
      <c r="M15" t="s">
        <v>763</v>
      </c>
      <c r="N15" t="s">
        <v>763</v>
      </c>
      <c r="O15" t="s">
        <v>763</v>
      </c>
      <c r="P15" t="s">
        <v>763</v>
      </c>
      <c r="Q15" t="s">
        <v>763</v>
      </c>
      <c r="R15" t="s">
        <v>763</v>
      </c>
      <c r="S15" t="s">
        <v>763</v>
      </c>
      <c r="T15" t="s">
        <v>763</v>
      </c>
      <c r="U15" t="s">
        <v>763</v>
      </c>
      <c r="V15" t="s">
        <v>763</v>
      </c>
      <c r="W15" t="s">
        <v>763</v>
      </c>
      <c r="X15" t="s">
        <v>763</v>
      </c>
      <c r="Y15" t="s">
        <v>763</v>
      </c>
      <c r="Z15" t="s">
        <v>763</v>
      </c>
      <c r="AA15" t="s">
        <v>763</v>
      </c>
      <c r="AB15" t="s">
        <v>763</v>
      </c>
      <c r="AC15" t="s">
        <v>763</v>
      </c>
    </row>
    <row r="16" spans="1:29">
      <c r="A16" t="s">
        <v>778</v>
      </c>
      <c r="B16" t="s">
        <v>775</v>
      </c>
      <c r="C16" t="s">
        <v>776</v>
      </c>
      <c r="D16" t="s">
        <v>777</v>
      </c>
      <c r="E16" t="s">
        <v>765</v>
      </c>
      <c r="F16" t="s">
        <v>763</v>
      </c>
      <c r="G16" t="s">
        <v>763</v>
      </c>
      <c r="H16" t="s">
        <v>763</v>
      </c>
      <c r="I16" t="s">
        <v>763</v>
      </c>
      <c r="J16" t="s">
        <v>763</v>
      </c>
      <c r="K16" t="s">
        <v>763</v>
      </c>
      <c r="L16" t="s">
        <v>763</v>
      </c>
      <c r="M16" t="s">
        <v>763</v>
      </c>
      <c r="N16" t="s">
        <v>763</v>
      </c>
      <c r="O16" t="s">
        <v>763</v>
      </c>
      <c r="P16" t="s">
        <v>763</v>
      </c>
      <c r="Q16" t="s">
        <v>763</v>
      </c>
      <c r="R16" t="s">
        <v>763</v>
      </c>
      <c r="S16" t="s">
        <v>763</v>
      </c>
      <c r="T16" t="s">
        <v>763</v>
      </c>
      <c r="U16" t="s">
        <v>763</v>
      </c>
      <c r="V16" t="s">
        <v>763</v>
      </c>
      <c r="W16" t="s">
        <v>763</v>
      </c>
      <c r="X16" t="s">
        <v>763</v>
      </c>
      <c r="Y16" t="s">
        <v>763</v>
      </c>
      <c r="Z16" t="s">
        <v>763</v>
      </c>
      <c r="AA16" t="s">
        <v>763</v>
      </c>
      <c r="AB16" t="s">
        <v>763</v>
      </c>
      <c r="AC16" t="s">
        <v>763</v>
      </c>
    </row>
    <row r="17" spans="1:29">
      <c r="A17" t="s">
        <v>778</v>
      </c>
      <c r="B17" t="s">
        <v>779</v>
      </c>
      <c r="C17" t="s">
        <v>780</v>
      </c>
      <c r="D17" t="s">
        <v>777</v>
      </c>
      <c r="E17" t="s">
        <v>26</v>
      </c>
      <c r="F17" t="s">
        <v>763</v>
      </c>
      <c r="G17" t="s">
        <v>763</v>
      </c>
      <c r="H17" t="s">
        <v>763</v>
      </c>
      <c r="I17" t="s">
        <v>763</v>
      </c>
      <c r="J17" t="s">
        <v>763</v>
      </c>
      <c r="K17" t="s">
        <v>763</v>
      </c>
      <c r="L17" t="s">
        <v>763</v>
      </c>
      <c r="M17" t="s">
        <v>763</v>
      </c>
      <c r="N17" t="s">
        <v>763</v>
      </c>
      <c r="O17" t="s">
        <v>763</v>
      </c>
      <c r="P17" t="s">
        <v>763</v>
      </c>
      <c r="Q17" t="s">
        <v>763</v>
      </c>
      <c r="R17" t="s">
        <v>763</v>
      </c>
      <c r="S17" t="s">
        <v>763</v>
      </c>
      <c r="T17" t="s">
        <v>763</v>
      </c>
      <c r="U17" t="s">
        <v>763</v>
      </c>
      <c r="V17" t="s">
        <v>763</v>
      </c>
      <c r="W17" t="s">
        <v>763</v>
      </c>
      <c r="X17" t="s">
        <v>763</v>
      </c>
      <c r="Y17" t="s">
        <v>763</v>
      </c>
      <c r="Z17" t="s">
        <v>763</v>
      </c>
      <c r="AA17" t="s">
        <v>763</v>
      </c>
      <c r="AB17" t="s">
        <v>763</v>
      </c>
      <c r="AC17" t="s">
        <v>763</v>
      </c>
    </row>
    <row r="18" spans="1:29">
      <c r="A18" t="s">
        <v>781</v>
      </c>
      <c r="B18" t="s">
        <v>779</v>
      </c>
      <c r="C18" t="s">
        <v>780</v>
      </c>
      <c r="D18" t="s">
        <v>777</v>
      </c>
      <c r="E18" t="s">
        <v>25</v>
      </c>
      <c r="F18" t="s">
        <v>763</v>
      </c>
      <c r="G18" t="s">
        <v>763</v>
      </c>
      <c r="H18" t="s">
        <v>763</v>
      </c>
      <c r="I18" t="s">
        <v>763</v>
      </c>
      <c r="J18" t="s">
        <v>763</v>
      </c>
      <c r="K18" t="s">
        <v>763</v>
      </c>
      <c r="L18" t="s">
        <v>763</v>
      </c>
      <c r="M18" t="s">
        <v>763</v>
      </c>
      <c r="N18" t="s">
        <v>763</v>
      </c>
      <c r="O18" t="s">
        <v>763</v>
      </c>
      <c r="P18" t="s">
        <v>763</v>
      </c>
      <c r="Q18" t="s">
        <v>763</v>
      </c>
      <c r="R18" t="s">
        <v>763</v>
      </c>
      <c r="S18" t="s">
        <v>763</v>
      </c>
      <c r="T18" t="s">
        <v>763</v>
      </c>
      <c r="U18" t="s">
        <v>763</v>
      </c>
      <c r="V18" t="s">
        <v>763</v>
      </c>
      <c r="W18" t="s">
        <v>763</v>
      </c>
      <c r="X18" t="s">
        <v>763</v>
      </c>
      <c r="Y18" t="s">
        <v>763</v>
      </c>
      <c r="Z18" t="s">
        <v>763</v>
      </c>
      <c r="AA18" t="s">
        <v>763</v>
      </c>
      <c r="AB18" t="s">
        <v>763</v>
      </c>
      <c r="AC18" t="s">
        <v>763</v>
      </c>
    </row>
    <row r="19" spans="1:29">
      <c r="A19" t="s">
        <v>781</v>
      </c>
      <c r="B19" t="s">
        <v>779</v>
      </c>
      <c r="C19" t="s">
        <v>780</v>
      </c>
      <c r="D19" t="s">
        <v>777</v>
      </c>
      <c r="E19" t="s">
        <v>765</v>
      </c>
      <c r="F19" t="s">
        <v>763</v>
      </c>
      <c r="G19" t="s">
        <v>763</v>
      </c>
      <c r="H19" t="s">
        <v>763</v>
      </c>
      <c r="I19" t="s">
        <v>763</v>
      </c>
      <c r="J19" t="s">
        <v>763</v>
      </c>
      <c r="K19" t="s">
        <v>763</v>
      </c>
      <c r="L19" t="s">
        <v>763</v>
      </c>
      <c r="M19" t="s">
        <v>763</v>
      </c>
      <c r="N19" t="s">
        <v>763</v>
      </c>
      <c r="O19" t="s">
        <v>763</v>
      </c>
      <c r="P19" t="s">
        <v>763</v>
      </c>
      <c r="Q19" t="s">
        <v>763</v>
      </c>
      <c r="R19" t="s">
        <v>763</v>
      </c>
      <c r="S19" t="s">
        <v>763</v>
      </c>
      <c r="T19" t="s">
        <v>763</v>
      </c>
      <c r="U19" t="s">
        <v>763</v>
      </c>
      <c r="V19" t="s">
        <v>763</v>
      </c>
      <c r="W19" t="s">
        <v>763</v>
      </c>
      <c r="X19" t="s">
        <v>763</v>
      </c>
      <c r="Y19" t="s">
        <v>763</v>
      </c>
      <c r="Z19" t="s">
        <v>763</v>
      </c>
      <c r="AA19" t="s">
        <v>763</v>
      </c>
      <c r="AB19" t="s">
        <v>763</v>
      </c>
      <c r="AC19" t="s">
        <v>763</v>
      </c>
    </row>
    <row r="20" spans="1:29">
      <c r="A20" t="s">
        <v>781</v>
      </c>
      <c r="B20" t="s">
        <v>782</v>
      </c>
      <c r="C20" t="s">
        <v>783</v>
      </c>
      <c r="D20" t="s">
        <v>777</v>
      </c>
      <c r="E20" t="s">
        <v>26</v>
      </c>
      <c r="F20" t="s">
        <v>763</v>
      </c>
      <c r="G20" t="s">
        <v>763</v>
      </c>
      <c r="H20" t="s">
        <v>763</v>
      </c>
      <c r="I20" t="s">
        <v>763</v>
      </c>
      <c r="J20" t="s">
        <v>763</v>
      </c>
      <c r="K20" t="s">
        <v>763</v>
      </c>
      <c r="L20" t="s">
        <v>763</v>
      </c>
      <c r="M20" t="s">
        <v>763</v>
      </c>
      <c r="N20" t="s">
        <v>763</v>
      </c>
      <c r="O20" t="s">
        <v>763</v>
      </c>
      <c r="P20" t="s">
        <v>763</v>
      </c>
      <c r="Q20" t="s">
        <v>763</v>
      </c>
      <c r="R20" t="s">
        <v>763</v>
      </c>
      <c r="S20" t="s">
        <v>763</v>
      </c>
      <c r="T20" t="s">
        <v>763</v>
      </c>
      <c r="U20" t="s">
        <v>763</v>
      </c>
      <c r="V20" t="s">
        <v>763</v>
      </c>
      <c r="W20" t="s">
        <v>763</v>
      </c>
      <c r="X20" t="s">
        <v>763</v>
      </c>
      <c r="Y20" t="s">
        <v>763</v>
      </c>
      <c r="Z20" t="s">
        <v>763</v>
      </c>
      <c r="AA20" t="s">
        <v>763</v>
      </c>
      <c r="AB20" t="s">
        <v>763</v>
      </c>
      <c r="AC20" t="s">
        <v>763</v>
      </c>
    </row>
    <row r="21" spans="1:29">
      <c r="A21" t="s">
        <v>784</v>
      </c>
      <c r="B21" t="s">
        <v>782</v>
      </c>
      <c r="C21" t="s">
        <v>783</v>
      </c>
      <c r="D21" t="s">
        <v>777</v>
      </c>
      <c r="E21" t="s">
        <v>25</v>
      </c>
      <c r="F21" t="s">
        <v>763</v>
      </c>
      <c r="G21" t="s">
        <v>763</v>
      </c>
      <c r="H21" t="s">
        <v>763</v>
      </c>
      <c r="I21" t="s">
        <v>763</v>
      </c>
      <c r="J21" t="s">
        <v>763</v>
      </c>
      <c r="K21" t="s">
        <v>763</v>
      </c>
      <c r="L21" t="s">
        <v>763</v>
      </c>
      <c r="M21" t="s">
        <v>763</v>
      </c>
      <c r="N21" t="s">
        <v>763</v>
      </c>
      <c r="O21" t="s">
        <v>763</v>
      </c>
      <c r="P21" t="s">
        <v>763</v>
      </c>
      <c r="Q21" t="s">
        <v>763</v>
      </c>
      <c r="R21" t="s">
        <v>763</v>
      </c>
      <c r="S21" t="s">
        <v>763</v>
      </c>
      <c r="T21" t="s">
        <v>763</v>
      </c>
      <c r="U21" t="s">
        <v>763</v>
      </c>
      <c r="V21" t="s">
        <v>763</v>
      </c>
      <c r="W21" t="s">
        <v>763</v>
      </c>
      <c r="X21" t="s">
        <v>763</v>
      </c>
      <c r="Y21" t="s">
        <v>763</v>
      </c>
      <c r="Z21" t="s">
        <v>763</v>
      </c>
      <c r="AA21" t="s">
        <v>763</v>
      </c>
      <c r="AB21" t="s">
        <v>763</v>
      </c>
      <c r="AC21" t="s">
        <v>763</v>
      </c>
    </row>
    <row r="22" spans="1:29">
      <c r="A22" t="s">
        <v>784</v>
      </c>
      <c r="B22" t="s">
        <v>782</v>
      </c>
      <c r="C22" t="s">
        <v>783</v>
      </c>
      <c r="D22" t="s">
        <v>777</v>
      </c>
      <c r="E22" t="s">
        <v>765</v>
      </c>
      <c r="F22" t="s">
        <v>763</v>
      </c>
      <c r="G22" t="s">
        <v>763</v>
      </c>
      <c r="H22" t="s">
        <v>763</v>
      </c>
      <c r="I22" t="s">
        <v>763</v>
      </c>
      <c r="J22" t="s">
        <v>763</v>
      </c>
      <c r="K22" t="s">
        <v>763</v>
      </c>
      <c r="L22" t="s">
        <v>763</v>
      </c>
      <c r="M22" t="s">
        <v>763</v>
      </c>
      <c r="N22" t="s">
        <v>763</v>
      </c>
      <c r="O22" t="s">
        <v>763</v>
      </c>
      <c r="P22" t="s">
        <v>763</v>
      </c>
      <c r="Q22" t="s">
        <v>763</v>
      </c>
      <c r="R22" t="s">
        <v>763</v>
      </c>
      <c r="S22" t="s">
        <v>763</v>
      </c>
      <c r="T22" t="s">
        <v>763</v>
      </c>
      <c r="U22" t="s">
        <v>763</v>
      </c>
      <c r="V22" t="s">
        <v>763</v>
      </c>
      <c r="W22" t="s">
        <v>763</v>
      </c>
      <c r="X22" t="s">
        <v>763</v>
      </c>
      <c r="Y22" t="s">
        <v>763</v>
      </c>
      <c r="Z22" t="s">
        <v>763</v>
      </c>
      <c r="AA22" t="s">
        <v>763</v>
      </c>
      <c r="AB22" t="s">
        <v>763</v>
      </c>
      <c r="AC22" t="s">
        <v>763</v>
      </c>
    </row>
    <row r="23" spans="1:29">
      <c r="A23" t="s">
        <v>784</v>
      </c>
      <c r="B23" t="s">
        <v>785</v>
      </c>
      <c r="C23" t="s">
        <v>786</v>
      </c>
      <c r="D23" t="s">
        <v>777</v>
      </c>
      <c r="E23" t="s">
        <v>26</v>
      </c>
      <c r="F23" t="s">
        <v>763</v>
      </c>
      <c r="G23" t="s">
        <v>763</v>
      </c>
      <c r="H23" t="s">
        <v>763</v>
      </c>
      <c r="I23" t="s">
        <v>763</v>
      </c>
      <c r="J23" t="s">
        <v>763</v>
      </c>
      <c r="K23" t="s">
        <v>763</v>
      </c>
      <c r="L23" t="s">
        <v>763</v>
      </c>
      <c r="M23" t="s">
        <v>763</v>
      </c>
      <c r="N23" t="s">
        <v>763</v>
      </c>
      <c r="O23" t="s">
        <v>763</v>
      </c>
      <c r="P23" t="s">
        <v>763</v>
      </c>
      <c r="Q23" t="s">
        <v>763</v>
      </c>
      <c r="R23" t="s">
        <v>763</v>
      </c>
      <c r="S23" t="s">
        <v>763</v>
      </c>
      <c r="T23" t="s">
        <v>763</v>
      </c>
      <c r="U23" t="s">
        <v>763</v>
      </c>
      <c r="V23" t="s">
        <v>763</v>
      </c>
      <c r="W23" t="s">
        <v>763</v>
      </c>
      <c r="X23" t="s">
        <v>763</v>
      </c>
      <c r="Y23" t="s">
        <v>763</v>
      </c>
      <c r="Z23" t="s">
        <v>763</v>
      </c>
      <c r="AA23" t="s">
        <v>763</v>
      </c>
      <c r="AB23" t="s">
        <v>763</v>
      </c>
      <c r="AC23" t="s">
        <v>763</v>
      </c>
    </row>
    <row r="24" spans="1:29">
      <c r="A24" t="s">
        <v>787</v>
      </c>
      <c r="B24" t="s">
        <v>785</v>
      </c>
      <c r="C24" t="s">
        <v>786</v>
      </c>
      <c r="D24" t="s">
        <v>777</v>
      </c>
      <c r="E24" t="s">
        <v>25</v>
      </c>
      <c r="F24" t="s">
        <v>763</v>
      </c>
      <c r="G24" t="s">
        <v>763</v>
      </c>
      <c r="H24" t="s">
        <v>763</v>
      </c>
      <c r="I24" t="s">
        <v>763</v>
      </c>
      <c r="J24" t="s">
        <v>763</v>
      </c>
      <c r="K24" t="s">
        <v>763</v>
      </c>
      <c r="L24" t="s">
        <v>763</v>
      </c>
      <c r="M24" t="s">
        <v>763</v>
      </c>
      <c r="N24" t="s">
        <v>763</v>
      </c>
      <c r="O24" t="s">
        <v>763</v>
      </c>
      <c r="P24" t="s">
        <v>763</v>
      </c>
      <c r="Q24" t="s">
        <v>763</v>
      </c>
      <c r="R24" t="s">
        <v>763</v>
      </c>
      <c r="S24" t="s">
        <v>763</v>
      </c>
      <c r="T24" t="s">
        <v>763</v>
      </c>
      <c r="U24" t="s">
        <v>763</v>
      </c>
      <c r="V24" t="s">
        <v>763</v>
      </c>
      <c r="W24" t="s">
        <v>763</v>
      </c>
      <c r="X24" t="s">
        <v>763</v>
      </c>
      <c r="Y24" t="s">
        <v>763</v>
      </c>
      <c r="Z24" t="s">
        <v>763</v>
      </c>
      <c r="AA24" t="s">
        <v>763</v>
      </c>
      <c r="AB24" t="s">
        <v>763</v>
      </c>
      <c r="AC24" t="s">
        <v>763</v>
      </c>
    </row>
    <row r="25" spans="1:29">
      <c r="A25" t="s">
        <v>787</v>
      </c>
      <c r="B25" t="s">
        <v>785</v>
      </c>
      <c r="C25" t="s">
        <v>786</v>
      </c>
      <c r="D25" t="s">
        <v>777</v>
      </c>
      <c r="E25" t="s">
        <v>765</v>
      </c>
      <c r="F25" t="s">
        <v>763</v>
      </c>
      <c r="G25" t="s">
        <v>763</v>
      </c>
      <c r="H25" t="s">
        <v>763</v>
      </c>
      <c r="I25" t="s">
        <v>763</v>
      </c>
      <c r="J25" t="s">
        <v>763</v>
      </c>
      <c r="K25" t="s">
        <v>763</v>
      </c>
      <c r="L25" t="s">
        <v>763</v>
      </c>
      <c r="M25" t="s">
        <v>763</v>
      </c>
      <c r="N25" t="s">
        <v>763</v>
      </c>
      <c r="O25" t="s">
        <v>763</v>
      </c>
      <c r="P25" t="s">
        <v>763</v>
      </c>
      <c r="Q25" t="s">
        <v>763</v>
      </c>
      <c r="R25" t="s">
        <v>763</v>
      </c>
      <c r="S25" t="s">
        <v>763</v>
      </c>
      <c r="T25" t="s">
        <v>763</v>
      </c>
      <c r="U25" t="s">
        <v>763</v>
      </c>
      <c r="V25" t="s">
        <v>763</v>
      </c>
      <c r="W25" t="s">
        <v>763</v>
      </c>
      <c r="X25" t="s">
        <v>763</v>
      </c>
      <c r="Y25" t="s">
        <v>763</v>
      </c>
      <c r="Z25" t="s">
        <v>763</v>
      </c>
      <c r="AA25" t="s">
        <v>763</v>
      </c>
      <c r="AB25" t="s">
        <v>763</v>
      </c>
      <c r="AC25" t="s">
        <v>763</v>
      </c>
    </row>
    <row r="26" spans="1:29">
      <c r="A26" t="s">
        <v>787</v>
      </c>
      <c r="B26" t="s">
        <v>788</v>
      </c>
      <c r="C26" t="s">
        <v>789</v>
      </c>
      <c r="D26" t="s">
        <v>790</v>
      </c>
      <c r="E26" t="s">
        <v>26</v>
      </c>
      <c r="F26" t="s">
        <v>763</v>
      </c>
      <c r="G26" t="s">
        <v>763</v>
      </c>
      <c r="H26" t="s">
        <v>763</v>
      </c>
      <c r="I26" t="s">
        <v>763</v>
      </c>
      <c r="J26" t="s">
        <v>763</v>
      </c>
      <c r="K26" t="s">
        <v>763</v>
      </c>
      <c r="L26" t="s">
        <v>763</v>
      </c>
      <c r="M26" t="s">
        <v>763</v>
      </c>
      <c r="N26" t="s">
        <v>763</v>
      </c>
      <c r="O26" t="s">
        <v>763</v>
      </c>
      <c r="P26" t="s">
        <v>763</v>
      </c>
      <c r="Q26" t="s">
        <v>763</v>
      </c>
      <c r="R26" t="s">
        <v>763</v>
      </c>
      <c r="S26" t="s">
        <v>763</v>
      </c>
      <c r="T26" t="s">
        <v>763</v>
      </c>
      <c r="U26" t="s">
        <v>763</v>
      </c>
      <c r="V26" t="s">
        <v>763</v>
      </c>
      <c r="W26" t="s">
        <v>763</v>
      </c>
      <c r="X26" t="s">
        <v>763</v>
      </c>
      <c r="Y26" t="s">
        <v>763</v>
      </c>
      <c r="Z26" t="s">
        <v>763</v>
      </c>
      <c r="AA26" t="s">
        <v>763</v>
      </c>
      <c r="AB26" t="s">
        <v>763</v>
      </c>
      <c r="AC26" t="s">
        <v>763</v>
      </c>
    </row>
    <row r="27" spans="1:29">
      <c r="A27" t="s">
        <v>791</v>
      </c>
      <c r="B27" t="s">
        <v>788</v>
      </c>
      <c r="C27" t="s">
        <v>789</v>
      </c>
      <c r="D27" t="s">
        <v>790</v>
      </c>
      <c r="E27" t="s">
        <v>25</v>
      </c>
      <c r="F27" t="s">
        <v>763</v>
      </c>
      <c r="G27" t="s">
        <v>763</v>
      </c>
      <c r="H27" t="s">
        <v>763</v>
      </c>
      <c r="I27" t="s">
        <v>763</v>
      </c>
      <c r="J27" t="s">
        <v>763</v>
      </c>
      <c r="K27" t="s">
        <v>763</v>
      </c>
      <c r="L27" t="s">
        <v>763</v>
      </c>
      <c r="M27" t="s">
        <v>763</v>
      </c>
      <c r="N27" t="s">
        <v>763</v>
      </c>
      <c r="O27" t="s">
        <v>763</v>
      </c>
      <c r="P27" t="s">
        <v>763</v>
      </c>
      <c r="Q27" t="s">
        <v>763</v>
      </c>
      <c r="R27" t="s">
        <v>763</v>
      </c>
      <c r="S27" t="s">
        <v>763</v>
      </c>
      <c r="T27" t="s">
        <v>763</v>
      </c>
      <c r="U27" t="s">
        <v>763</v>
      </c>
      <c r="V27" t="s">
        <v>763</v>
      </c>
      <c r="W27" t="s">
        <v>763</v>
      </c>
      <c r="X27" t="s">
        <v>763</v>
      </c>
      <c r="Y27" t="s">
        <v>763</v>
      </c>
      <c r="Z27" t="s">
        <v>763</v>
      </c>
      <c r="AA27" t="s">
        <v>763</v>
      </c>
      <c r="AB27" t="s">
        <v>763</v>
      </c>
      <c r="AC27" t="s">
        <v>763</v>
      </c>
    </row>
    <row r="28" spans="1:29">
      <c r="A28" t="s">
        <v>791</v>
      </c>
      <c r="B28" t="s">
        <v>788</v>
      </c>
      <c r="C28" t="s">
        <v>789</v>
      </c>
      <c r="D28" t="s">
        <v>790</v>
      </c>
      <c r="E28" t="s">
        <v>765</v>
      </c>
      <c r="F28" t="s">
        <v>763</v>
      </c>
      <c r="G28" t="s">
        <v>763</v>
      </c>
      <c r="H28" t="s">
        <v>763</v>
      </c>
      <c r="I28" t="s">
        <v>763</v>
      </c>
      <c r="J28" t="s">
        <v>763</v>
      </c>
      <c r="K28" t="s">
        <v>763</v>
      </c>
      <c r="L28" t="s">
        <v>763</v>
      </c>
      <c r="M28" t="s">
        <v>763</v>
      </c>
      <c r="N28" t="s">
        <v>763</v>
      </c>
      <c r="O28" t="s">
        <v>763</v>
      </c>
      <c r="P28" t="s">
        <v>763</v>
      </c>
      <c r="Q28" t="s">
        <v>763</v>
      </c>
      <c r="R28" t="s">
        <v>763</v>
      </c>
      <c r="S28" t="s">
        <v>763</v>
      </c>
      <c r="T28" t="s">
        <v>763</v>
      </c>
      <c r="U28" t="s">
        <v>763</v>
      </c>
      <c r="V28" t="s">
        <v>763</v>
      </c>
      <c r="W28" t="s">
        <v>763</v>
      </c>
      <c r="X28" t="s">
        <v>763</v>
      </c>
      <c r="Y28" t="s">
        <v>763</v>
      </c>
      <c r="Z28" t="s">
        <v>763</v>
      </c>
      <c r="AA28" t="s">
        <v>763</v>
      </c>
      <c r="AB28" t="s">
        <v>763</v>
      </c>
      <c r="AC28" t="s">
        <v>763</v>
      </c>
    </row>
    <row r="29" spans="1:29">
      <c r="A29" t="s">
        <v>791</v>
      </c>
      <c r="B29" t="s">
        <v>792</v>
      </c>
      <c r="C29" t="s">
        <v>793</v>
      </c>
      <c r="D29" t="s">
        <v>790</v>
      </c>
      <c r="E29" t="s">
        <v>26</v>
      </c>
      <c r="F29" t="s">
        <v>763</v>
      </c>
      <c r="G29" t="s">
        <v>763</v>
      </c>
      <c r="H29" t="s">
        <v>763</v>
      </c>
      <c r="I29" t="s">
        <v>763</v>
      </c>
      <c r="J29" t="s">
        <v>763</v>
      </c>
      <c r="K29" t="s">
        <v>763</v>
      </c>
      <c r="L29" t="s">
        <v>763</v>
      </c>
      <c r="M29" t="s">
        <v>763</v>
      </c>
      <c r="N29" t="s">
        <v>763</v>
      </c>
      <c r="O29" t="s">
        <v>763</v>
      </c>
      <c r="P29" t="s">
        <v>763</v>
      </c>
      <c r="Q29" t="s">
        <v>763</v>
      </c>
      <c r="R29" t="s">
        <v>763</v>
      </c>
      <c r="S29" t="s">
        <v>763</v>
      </c>
      <c r="T29" t="s">
        <v>763</v>
      </c>
      <c r="U29" t="s">
        <v>763</v>
      </c>
      <c r="V29" t="s">
        <v>763</v>
      </c>
      <c r="W29" t="s">
        <v>763</v>
      </c>
      <c r="X29" t="s">
        <v>763</v>
      </c>
      <c r="Y29" t="s">
        <v>763</v>
      </c>
      <c r="Z29" t="s">
        <v>763</v>
      </c>
      <c r="AA29" t="s">
        <v>763</v>
      </c>
      <c r="AB29" t="s">
        <v>763</v>
      </c>
      <c r="AC29" t="s">
        <v>763</v>
      </c>
    </row>
    <row r="30" spans="1:29">
      <c r="A30" t="s">
        <v>794</v>
      </c>
      <c r="B30" t="s">
        <v>792</v>
      </c>
      <c r="C30" t="s">
        <v>793</v>
      </c>
      <c r="D30" t="s">
        <v>790</v>
      </c>
      <c r="E30" t="s">
        <v>25</v>
      </c>
      <c r="F30" t="s">
        <v>763</v>
      </c>
      <c r="G30" t="s">
        <v>763</v>
      </c>
      <c r="H30" t="s">
        <v>763</v>
      </c>
      <c r="I30" t="s">
        <v>763</v>
      </c>
      <c r="J30" t="s">
        <v>763</v>
      </c>
      <c r="K30" t="s">
        <v>763</v>
      </c>
      <c r="L30" t="s">
        <v>763</v>
      </c>
      <c r="M30" t="s">
        <v>763</v>
      </c>
      <c r="N30" t="s">
        <v>763</v>
      </c>
      <c r="O30" t="s">
        <v>763</v>
      </c>
      <c r="P30" t="s">
        <v>763</v>
      </c>
      <c r="Q30" t="s">
        <v>763</v>
      </c>
      <c r="R30" t="s">
        <v>763</v>
      </c>
      <c r="S30" t="s">
        <v>763</v>
      </c>
      <c r="T30" t="s">
        <v>763</v>
      </c>
      <c r="U30" t="s">
        <v>763</v>
      </c>
      <c r="V30" t="s">
        <v>763</v>
      </c>
      <c r="W30" t="s">
        <v>763</v>
      </c>
      <c r="X30" t="s">
        <v>763</v>
      </c>
      <c r="Y30" t="s">
        <v>763</v>
      </c>
      <c r="Z30" t="s">
        <v>763</v>
      </c>
      <c r="AA30" t="s">
        <v>763</v>
      </c>
      <c r="AB30" t="s">
        <v>763</v>
      </c>
      <c r="AC30" t="s">
        <v>763</v>
      </c>
    </row>
    <row r="31" spans="1:29">
      <c r="A31" t="s">
        <v>794</v>
      </c>
      <c r="B31" t="s">
        <v>792</v>
      </c>
      <c r="C31" t="s">
        <v>793</v>
      </c>
      <c r="D31" t="s">
        <v>790</v>
      </c>
      <c r="E31" t="s">
        <v>765</v>
      </c>
      <c r="F31" t="s">
        <v>763</v>
      </c>
      <c r="G31" t="s">
        <v>763</v>
      </c>
      <c r="H31" t="s">
        <v>763</v>
      </c>
      <c r="I31" t="s">
        <v>763</v>
      </c>
      <c r="J31" t="s">
        <v>763</v>
      </c>
      <c r="K31" t="s">
        <v>763</v>
      </c>
      <c r="L31" t="s">
        <v>763</v>
      </c>
      <c r="M31" t="s">
        <v>763</v>
      </c>
      <c r="N31" t="s">
        <v>763</v>
      </c>
      <c r="O31" t="s">
        <v>763</v>
      </c>
      <c r="P31" t="s">
        <v>763</v>
      </c>
      <c r="Q31" t="s">
        <v>763</v>
      </c>
      <c r="R31" t="s">
        <v>763</v>
      </c>
      <c r="S31" t="s">
        <v>763</v>
      </c>
      <c r="T31" t="s">
        <v>763</v>
      </c>
      <c r="U31" t="s">
        <v>763</v>
      </c>
      <c r="V31" t="s">
        <v>763</v>
      </c>
      <c r="W31" t="s">
        <v>763</v>
      </c>
      <c r="X31" t="s">
        <v>763</v>
      </c>
      <c r="Y31" t="s">
        <v>763</v>
      </c>
      <c r="Z31" t="s">
        <v>763</v>
      </c>
      <c r="AA31" t="s">
        <v>763</v>
      </c>
      <c r="AB31" t="s">
        <v>763</v>
      </c>
      <c r="AC31" t="s">
        <v>763</v>
      </c>
    </row>
    <row r="32" spans="1:29">
      <c r="A32" t="s">
        <v>794</v>
      </c>
      <c r="B32" t="s">
        <v>795</v>
      </c>
      <c r="C32" t="s">
        <v>796</v>
      </c>
      <c r="D32" t="s">
        <v>790</v>
      </c>
      <c r="E32" t="s">
        <v>26</v>
      </c>
      <c r="F32" t="s">
        <v>763</v>
      </c>
      <c r="G32" t="s">
        <v>763</v>
      </c>
      <c r="H32" t="s">
        <v>763</v>
      </c>
      <c r="I32" t="s">
        <v>763</v>
      </c>
      <c r="J32" t="s">
        <v>763</v>
      </c>
      <c r="K32" t="s">
        <v>763</v>
      </c>
      <c r="L32" t="s">
        <v>763</v>
      </c>
      <c r="M32" t="s">
        <v>763</v>
      </c>
      <c r="N32" t="s">
        <v>763</v>
      </c>
      <c r="O32" t="s">
        <v>763</v>
      </c>
      <c r="P32" t="s">
        <v>763</v>
      </c>
      <c r="Q32" t="s">
        <v>763</v>
      </c>
      <c r="R32" t="s">
        <v>763</v>
      </c>
      <c r="S32" t="s">
        <v>763</v>
      </c>
      <c r="T32" t="s">
        <v>763</v>
      </c>
      <c r="U32" t="s">
        <v>763</v>
      </c>
      <c r="V32" t="s">
        <v>763</v>
      </c>
      <c r="W32" t="s">
        <v>763</v>
      </c>
      <c r="X32" t="s">
        <v>763</v>
      </c>
      <c r="Y32" t="s">
        <v>763</v>
      </c>
      <c r="Z32" t="s">
        <v>763</v>
      </c>
      <c r="AA32" t="s">
        <v>763</v>
      </c>
      <c r="AB32" t="s">
        <v>763</v>
      </c>
      <c r="AC32" t="s">
        <v>763</v>
      </c>
    </row>
    <row r="33" spans="1:29">
      <c r="A33" t="s">
        <v>797</v>
      </c>
      <c r="B33" t="s">
        <v>795</v>
      </c>
      <c r="C33" t="s">
        <v>796</v>
      </c>
      <c r="D33" t="s">
        <v>790</v>
      </c>
      <c r="E33" t="s">
        <v>25</v>
      </c>
      <c r="F33" t="s">
        <v>763</v>
      </c>
      <c r="G33" t="s">
        <v>763</v>
      </c>
      <c r="H33" t="s">
        <v>763</v>
      </c>
      <c r="I33" t="s">
        <v>763</v>
      </c>
      <c r="J33" t="s">
        <v>763</v>
      </c>
      <c r="K33" t="s">
        <v>763</v>
      </c>
      <c r="L33" t="s">
        <v>763</v>
      </c>
      <c r="M33" t="s">
        <v>763</v>
      </c>
      <c r="N33" t="s">
        <v>763</v>
      </c>
      <c r="O33" t="s">
        <v>763</v>
      </c>
      <c r="P33" t="s">
        <v>763</v>
      </c>
      <c r="Q33" t="s">
        <v>763</v>
      </c>
      <c r="R33" t="s">
        <v>763</v>
      </c>
      <c r="S33" t="s">
        <v>763</v>
      </c>
      <c r="T33" t="s">
        <v>763</v>
      </c>
      <c r="U33" t="s">
        <v>763</v>
      </c>
      <c r="V33" t="s">
        <v>763</v>
      </c>
      <c r="W33" t="s">
        <v>763</v>
      </c>
      <c r="X33" t="s">
        <v>763</v>
      </c>
      <c r="Y33" t="s">
        <v>763</v>
      </c>
      <c r="Z33" t="s">
        <v>763</v>
      </c>
      <c r="AA33" t="s">
        <v>763</v>
      </c>
      <c r="AB33" t="s">
        <v>763</v>
      </c>
      <c r="AC33" t="s">
        <v>763</v>
      </c>
    </row>
    <row r="34" spans="1:29">
      <c r="A34" t="s">
        <v>797</v>
      </c>
      <c r="B34" t="s">
        <v>795</v>
      </c>
      <c r="C34" t="s">
        <v>796</v>
      </c>
      <c r="D34" t="s">
        <v>790</v>
      </c>
      <c r="E34" t="s">
        <v>765</v>
      </c>
      <c r="F34" t="s">
        <v>763</v>
      </c>
      <c r="G34" t="s">
        <v>763</v>
      </c>
      <c r="H34" t="s">
        <v>763</v>
      </c>
      <c r="I34" t="s">
        <v>763</v>
      </c>
      <c r="J34" t="s">
        <v>763</v>
      </c>
      <c r="K34" t="s">
        <v>763</v>
      </c>
      <c r="L34" t="s">
        <v>763</v>
      </c>
      <c r="M34" t="s">
        <v>763</v>
      </c>
      <c r="N34" t="s">
        <v>763</v>
      </c>
      <c r="O34" t="s">
        <v>763</v>
      </c>
      <c r="P34" t="s">
        <v>763</v>
      </c>
      <c r="Q34" t="s">
        <v>763</v>
      </c>
      <c r="R34" t="s">
        <v>763</v>
      </c>
      <c r="S34" t="s">
        <v>763</v>
      </c>
      <c r="T34" t="s">
        <v>763</v>
      </c>
      <c r="U34" t="s">
        <v>763</v>
      </c>
      <c r="V34" t="s">
        <v>763</v>
      </c>
      <c r="W34" t="s">
        <v>763</v>
      </c>
      <c r="X34" t="s">
        <v>763</v>
      </c>
      <c r="Y34" t="s">
        <v>763</v>
      </c>
      <c r="Z34" t="s">
        <v>763</v>
      </c>
      <c r="AA34" t="s">
        <v>763</v>
      </c>
      <c r="AB34" t="s">
        <v>763</v>
      </c>
      <c r="AC34" t="s">
        <v>763</v>
      </c>
    </row>
    <row r="35" spans="1:29">
      <c r="A35" t="s">
        <v>797</v>
      </c>
      <c r="B35" t="s">
        <v>798</v>
      </c>
      <c r="C35" t="s">
        <v>799</v>
      </c>
      <c r="D35" t="s">
        <v>790</v>
      </c>
      <c r="E35" t="s">
        <v>26</v>
      </c>
      <c r="F35" t="s">
        <v>763</v>
      </c>
      <c r="G35" t="s">
        <v>763</v>
      </c>
      <c r="H35" t="s">
        <v>763</v>
      </c>
      <c r="I35" t="s">
        <v>763</v>
      </c>
      <c r="J35" t="s">
        <v>763</v>
      </c>
      <c r="K35" t="s">
        <v>763</v>
      </c>
      <c r="L35" t="s">
        <v>763</v>
      </c>
      <c r="M35" t="s">
        <v>763</v>
      </c>
      <c r="N35" t="s">
        <v>763</v>
      </c>
      <c r="O35" t="s">
        <v>763</v>
      </c>
      <c r="P35" t="s">
        <v>763</v>
      </c>
      <c r="Q35" t="s">
        <v>763</v>
      </c>
      <c r="R35" t="s">
        <v>763</v>
      </c>
      <c r="S35" t="s">
        <v>763</v>
      </c>
      <c r="T35" t="s">
        <v>763</v>
      </c>
      <c r="U35" t="s">
        <v>763</v>
      </c>
      <c r="V35" t="s">
        <v>763</v>
      </c>
      <c r="W35" t="s">
        <v>763</v>
      </c>
      <c r="X35" t="s">
        <v>763</v>
      </c>
      <c r="Y35" t="s">
        <v>763</v>
      </c>
      <c r="Z35" t="s">
        <v>763</v>
      </c>
      <c r="AA35" t="s">
        <v>763</v>
      </c>
      <c r="AB35" t="s">
        <v>763</v>
      </c>
      <c r="AC35" t="s">
        <v>763</v>
      </c>
    </row>
    <row r="36" spans="1:29">
      <c r="A36" t="s">
        <v>800</v>
      </c>
      <c r="B36" t="s">
        <v>798</v>
      </c>
      <c r="C36" t="s">
        <v>799</v>
      </c>
      <c r="D36" t="s">
        <v>790</v>
      </c>
      <c r="E36" t="s">
        <v>25</v>
      </c>
      <c r="F36" t="s">
        <v>763</v>
      </c>
      <c r="G36" t="s">
        <v>763</v>
      </c>
      <c r="H36" t="s">
        <v>763</v>
      </c>
      <c r="I36" t="s">
        <v>763</v>
      </c>
      <c r="J36" t="s">
        <v>763</v>
      </c>
      <c r="K36" t="s">
        <v>763</v>
      </c>
      <c r="L36" t="s">
        <v>763</v>
      </c>
      <c r="M36" t="s">
        <v>763</v>
      </c>
      <c r="N36" t="s">
        <v>763</v>
      </c>
      <c r="O36" t="s">
        <v>763</v>
      </c>
      <c r="P36" t="s">
        <v>763</v>
      </c>
      <c r="Q36" t="s">
        <v>763</v>
      </c>
      <c r="R36" t="s">
        <v>763</v>
      </c>
      <c r="S36" t="s">
        <v>763</v>
      </c>
      <c r="T36" t="s">
        <v>763</v>
      </c>
      <c r="U36" t="s">
        <v>763</v>
      </c>
      <c r="V36" t="s">
        <v>763</v>
      </c>
      <c r="W36" t="s">
        <v>763</v>
      </c>
      <c r="X36" t="s">
        <v>763</v>
      </c>
      <c r="Y36" t="s">
        <v>763</v>
      </c>
      <c r="Z36" t="s">
        <v>763</v>
      </c>
      <c r="AA36" t="s">
        <v>763</v>
      </c>
      <c r="AB36" t="s">
        <v>763</v>
      </c>
      <c r="AC36" t="s">
        <v>763</v>
      </c>
    </row>
    <row r="37" spans="1:29">
      <c r="A37" t="s">
        <v>800</v>
      </c>
      <c r="B37" t="s">
        <v>798</v>
      </c>
      <c r="C37" t="s">
        <v>799</v>
      </c>
      <c r="D37" t="s">
        <v>790</v>
      </c>
      <c r="E37" t="s">
        <v>765</v>
      </c>
      <c r="F37" t="s">
        <v>763</v>
      </c>
      <c r="G37" t="s">
        <v>763</v>
      </c>
      <c r="H37" t="s">
        <v>763</v>
      </c>
      <c r="I37" t="s">
        <v>763</v>
      </c>
      <c r="J37" t="s">
        <v>763</v>
      </c>
      <c r="K37" t="s">
        <v>763</v>
      </c>
      <c r="L37" t="s">
        <v>763</v>
      </c>
      <c r="M37" t="s">
        <v>763</v>
      </c>
      <c r="N37" t="s">
        <v>763</v>
      </c>
      <c r="O37" t="s">
        <v>763</v>
      </c>
      <c r="P37" t="s">
        <v>763</v>
      </c>
      <c r="Q37" t="s">
        <v>763</v>
      </c>
      <c r="R37" t="s">
        <v>763</v>
      </c>
      <c r="S37" t="s">
        <v>763</v>
      </c>
      <c r="T37" t="s">
        <v>763</v>
      </c>
      <c r="U37" t="s">
        <v>763</v>
      </c>
      <c r="V37" t="s">
        <v>763</v>
      </c>
      <c r="W37" t="s">
        <v>763</v>
      </c>
      <c r="X37" t="s">
        <v>763</v>
      </c>
      <c r="Y37" t="s">
        <v>763</v>
      </c>
      <c r="Z37" t="s">
        <v>763</v>
      </c>
      <c r="AA37" t="s">
        <v>763</v>
      </c>
      <c r="AB37" t="s">
        <v>763</v>
      </c>
      <c r="AC37" t="s">
        <v>763</v>
      </c>
    </row>
    <row r="38" spans="1:29">
      <c r="A38" t="s">
        <v>800</v>
      </c>
    </row>
  </sheetData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J246"/>
  <sheetViews>
    <sheetView zoomScaleNormal="100" workbookViewId="0">
      <pane xSplit="5580" ySplit="1060" topLeftCell="N225" activePane="bottomRight"/>
      <selection pane="topRight" activeCell="N1" sqref="N1"/>
      <selection pane="bottomLeft" activeCell="A225" sqref="A225"/>
      <selection pane="bottomRight" activeCell="AJ243" activeCellId="1" sqref="A1:I237 AJ243"/>
    </sheetView>
  </sheetViews>
  <sheetFormatPr defaultColWidth="8.54296875" defaultRowHeight="14.5"/>
  <cols>
    <col min="2" max="2" width="10.453125" customWidth="1"/>
    <col min="3" max="3" width="22" customWidth="1"/>
    <col min="5" max="6" width="8.90625" customWidth="1"/>
    <col min="7" max="7" width="9.08984375" customWidth="1"/>
    <col min="8" max="19" width="8.90625" customWidth="1"/>
    <col min="20" max="21" width="8.90625" hidden="1" customWidth="1"/>
    <col min="22" max="22" width="8.90625" customWidth="1"/>
    <col min="23" max="26" width="8.90625" hidden="1" customWidth="1"/>
    <col min="27" max="27" width="8.90625" customWidth="1"/>
    <col min="28" max="30" width="8.90625" hidden="1" customWidth="1"/>
    <col min="31" max="31" width="8.90625" customWidth="1"/>
    <col min="32" max="32" width="10.6328125" customWidth="1"/>
    <col min="33" max="33" width="14.453125" customWidth="1"/>
    <col min="34" max="34" width="9.08984375" customWidth="1"/>
    <col min="35" max="35" width="9.08984375" hidden="1" customWidth="1"/>
    <col min="985" max="1024" width="9.08984375" customWidth="1"/>
  </cols>
  <sheetData>
    <row r="1" spans="1:36">
      <c r="A1" s="6" t="s">
        <v>801</v>
      </c>
      <c r="B1" s="6"/>
      <c r="C1" s="6"/>
      <c r="D1" s="6"/>
      <c r="E1" s="6"/>
      <c r="F1" s="6">
        <v>1</v>
      </c>
      <c r="G1" s="6">
        <v>1</v>
      </c>
      <c r="H1" s="6">
        <v>1</v>
      </c>
      <c r="I1" s="6">
        <v>1</v>
      </c>
      <c r="J1" s="6">
        <v>1</v>
      </c>
      <c r="K1" s="6">
        <v>1</v>
      </c>
      <c r="L1" s="6">
        <v>1</v>
      </c>
      <c r="M1" s="6">
        <v>1</v>
      </c>
      <c r="N1" s="6">
        <v>1</v>
      </c>
      <c r="O1" s="6">
        <v>1</v>
      </c>
      <c r="P1" s="6">
        <v>1</v>
      </c>
      <c r="Q1" s="6">
        <v>1</v>
      </c>
      <c r="R1" s="6">
        <v>1</v>
      </c>
      <c r="S1" s="6"/>
      <c r="T1" s="6">
        <v>1</v>
      </c>
      <c r="U1" s="6">
        <v>1</v>
      </c>
      <c r="V1" s="6"/>
      <c r="W1" s="6">
        <v>1</v>
      </c>
      <c r="X1" s="6">
        <v>1</v>
      </c>
      <c r="Y1" s="6">
        <v>1</v>
      </c>
      <c r="Z1" s="6">
        <v>1</v>
      </c>
      <c r="AA1" s="6"/>
      <c r="AB1" s="6">
        <v>1</v>
      </c>
      <c r="AC1" s="6">
        <v>1</v>
      </c>
      <c r="AD1" s="6">
        <v>1</v>
      </c>
      <c r="AE1" s="6"/>
      <c r="AF1" s="6"/>
      <c r="AG1" s="6"/>
      <c r="AH1" s="6"/>
      <c r="AI1" s="6"/>
      <c r="AJ1" s="6"/>
    </row>
    <row r="2" spans="1:36">
      <c r="A2" s="7" t="s">
        <v>802</v>
      </c>
      <c r="B2" s="7" t="s">
        <v>803</v>
      </c>
      <c r="C2" s="7" t="s">
        <v>804</v>
      </c>
      <c r="D2" s="7" t="s">
        <v>805</v>
      </c>
      <c r="E2" s="7" t="s">
        <v>734</v>
      </c>
      <c r="F2" s="8" t="s">
        <v>3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8</v>
      </c>
      <c r="L2" s="8" t="s">
        <v>9</v>
      </c>
      <c r="M2" s="8" t="s">
        <v>10</v>
      </c>
      <c r="N2" s="8" t="s">
        <v>11</v>
      </c>
      <c r="O2" s="8" t="s">
        <v>12</v>
      </c>
      <c r="P2" s="8" t="s">
        <v>13</v>
      </c>
      <c r="Q2" s="8" t="s">
        <v>14</v>
      </c>
      <c r="R2" s="8" t="s">
        <v>15</v>
      </c>
      <c r="S2" s="8" t="s">
        <v>806</v>
      </c>
      <c r="T2" s="8" t="s">
        <v>16</v>
      </c>
      <c r="U2" s="8" t="s">
        <v>17</v>
      </c>
      <c r="V2" s="8" t="s">
        <v>807</v>
      </c>
      <c r="W2" s="8" t="s">
        <v>18</v>
      </c>
      <c r="X2" s="8" t="s">
        <v>19</v>
      </c>
      <c r="Y2" s="8" t="s">
        <v>20</v>
      </c>
      <c r="Z2" s="8" t="s">
        <v>21</v>
      </c>
      <c r="AA2" s="8" t="s">
        <v>808</v>
      </c>
      <c r="AB2" s="8" t="s">
        <v>22</v>
      </c>
      <c r="AC2" s="8" t="s">
        <v>23</v>
      </c>
      <c r="AD2" s="8" t="s">
        <v>24</v>
      </c>
      <c r="AE2" s="8" t="s">
        <v>809</v>
      </c>
      <c r="AF2" s="8" t="s">
        <v>810</v>
      </c>
      <c r="AG2" s="8" t="s">
        <v>811</v>
      </c>
      <c r="AH2" s="8" t="s">
        <v>31</v>
      </c>
      <c r="AI2" s="8" t="s">
        <v>32</v>
      </c>
      <c r="AJ2" s="8"/>
    </row>
    <row r="3" spans="1:36">
      <c r="A3" s="9" t="s">
        <v>812</v>
      </c>
      <c r="B3" s="9"/>
      <c r="C3" s="9"/>
      <c r="D3" s="9"/>
      <c r="E3" s="9"/>
      <c r="F3" s="9">
        <v>5</v>
      </c>
      <c r="G3" s="9">
        <v>5</v>
      </c>
      <c r="H3" s="9">
        <v>5</v>
      </c>
      <c r="I3" s="9">
        <v>10</v>
      </c>
      <c r="J3" s="9">
        <v>12</v>
      </c>
      <c r="K3" s="9">
        <v>13</v>
      </c>
      <c r="L3" s="9">
        <v>20</v>
      </c>
      <c r="M3" s="9">
        <v>20</v>
      </c>
      <c r="N3" s="9">
        <v>20</v>
      </c>
      <c r="O3" s="9">
        <v>25</v>
      </c>
      <c r="P3" s="9">
        <v>30</v>
      </c>
      <c r="Q3" s="9">
        <v>40</v>
      </c>
      <c r="R3" s="9">
        <v>45</v>
      </c>
      <c r="S3" s="9"/>
      <c r="T3" s="9">
        <v>50</v>
      </c>
      <c r="U3" s="9">
        <v>75</v>
      </c>
      <c r="V3" s="9"/>
      <c r="W3" s="9">
        <v>15</v>
      </c>
      <c r="X3" s="9">
        <v>15</v>
      </c>
      <c r="Y3" s="9">
        <v>10</v>
      </c>
      <c r="Z3" s="9">
        <v>10</v>
      </c>
      <c r="AA3" s="9"/>
      <c r="AB3" s="9">
        <v>20</v>
      </c>
      <c r="AC3" s="9">
        <v>20</v>
      </c>
      <c r="AD3" s="9">
        <v>35</v>
      </c>
      <c r="AE3" s="9"/>
      <c r="AF3" s="9"/>
      <c r="AG3" s="9"/>
      <c r="AH3" s="9"/>
      <c r="AI3" s="9"/>
      <c r="AJ3" s="9"/>
    </row>
    <row r="4" spans="1:36" ht="15" customHeight="1">
      <c r="A4" s="10" t="s">
        <v>33</v>
      </c>
      <c r="B4" t="s">
        <v>34</v>
      </c>
      <c r="C4" t="s">
        <v>813</v>
      </c>
      <c r="D4" t="s">
        <v>814</v>
      </c>
      <c r="E4" t="s">
        <v>765</v>
      </c>
      <c r="F4">
        <v>3</v>
      </c>
      <c r="G4">
        <v>5</v>
      </c>
      <c r="H4">
        <v>4</v>
      </c>
      <c r="I4">
        <v>8</v>
      </c>
      <c r="J4">
        <v>11.8</v>
      </c>
      <c r="K4">
        <v>13</v>
      </c>
      <c r="L4">
        <v>14</v>
      </c>
      <c r="M4">
        <v>11</v>
      </c>
      <c r="N4">
        <v>15.7</v>
      </c>
      <c r="O4">
        <v>16.5</v>
      </c>
      <c r="P4">
        <v>27</v>
      </c>
      <c r="Q4">
        <v>39</v>
      </c>
      <c r="R4">
        <v>43</v>
      </c>
      <c r="S4">
        <f t="shared" ref="S4:S67" si="0">SUM(F4:R4)</f>
        <v>211</v>
      </c>
      <c r="T4">
        <v>48</v>
      </c>
      <c r="U4">
        <v>56.5</v>
      </c>
      <c r="V4" s="11">
        <f t="shared" ref="V4:V67" si="1">T4+U4</f>
        <v>104.5</v>
      </c>
      <c r="W4">
        <v>6</v>
      </c>
      <c r="X4">
        <v>5</v>
      </c>
      <c r="Y4">
        <v>9</v>
      </c>
      <c r="Z4">
        <v>10</v>
      </c>
      <c r="AA4">
        <f t="shared" ref="AA4:AA67" si="2">SUM(W4:Z4)</f>
        <v>30</v>
      </c>
      <c r="AB4">
        <v>14</v>
      </c>
      <c r="AC4">
        <v>19</v>
      </c>
      <c r="AD4">
        <v>32.5</v>
      </c>
      <c r="AE4">
        <f t="shared" ref="AE4:AE67" si="3">SUM(AB4:AD4)</f>
        <v>65.5</v>
      </c>
      <c r="AF4" s="11">
        <f t="shared" ref="AF4:AF67" si="4">AA4+AE4</f>
        <v>95.5</v>
      </c>
      <c r="AG4">
        <f t="shared" ref="AG4:AG67" si="5">AF4+V4</f>
        <v>200</v>
      </c>
      <c r="AH4" s="11">
        <f t="shared" ref="AH4:AH67" si="6">S4+AG4</f>
        <v>411</v>
      </c>
      <c r="AI4" t="e">
        <f>IF(#REF!&gt;=#REF!*1.6,"Z",IF(#REF!&gt;=#REF!*1.3,"s",IF(#REF!&gt;=#REF!,"B","")))</f>
        <v>#REF!</v>
      </c>
      <c r="AJ4" t="s">
        <v>815</v>
      </c>
    </row>
    <row r="5" spans="1:36">
      <c r="A5" s="10" t="s">
        <v>41</v>
      </c>
      <c r="B5" t="s">
        <v>42</v>
      </c>
      <c r="C5" t="s">
        <v>43</v>
      </c>
      <c r="D5" t="s">
        <v>816</v>
      </c>
      <c r="E5" t="s">
        <v>765</v>
      </c>
      <c r="F5">
        <v>4</v>
      </c>
      <c r="G5">
        <v>0</v>
      </c>
      <c r="H5">
        <v>5</v>
      </c>
      <c r="I5">
        <v>9</v>
      </c>
      <c r="J5">
        <v>6.3</v>
      </c>
      <c r="K5">
        <v>4</v>
      </c>
      <c r="L5">
        <v>9</v>
      </c>
      <c r="M5">
        <v>17</v>
      </c>
      <c r="N5">
        <v>15.8</v>
      </c>
      <c r="O5">
        <v>10</v>
      </c>
      <c r="P5">
        <v>29.2</v>
      </c>
      <c r="Q5">
        <v>39</v>
      </c>
      <c r="R5">
        <v>45</v>
      </c>
      <c r="S5">
        <f t="shared" si="0"/>
        <v>193.3</v>
      </c>
      <c r="T5">
        <v>45.5</v>
      </c>
      <c r="U5">
        <v>55.9</v>
      </c>
      <c r="V5">
        <f t="shared" si="1"/>
        <v>101.4</v>
      </c>
      <c r="W5">
        <v>3</v>
      </c>
      <c r="X5">
        <v>10</v>
      </c>
      <c r="Y5">
        <v>8</v>
      </c>
      <c r="Z5">
        <v>3</v>
      </c>
      <c r="AA5">
        <f t="shared" si="2"/>
        <v>24</v>
      </c>
      <c r="AB5">
        <v>12</v>
      </c>
      <c r="AC5">
        <v>15</v>
      </c>
      <c r="AD5">
        <v>32.5</v>
      </c>
      <c r="AE5">
        <f t="shared" si="3"/>
        <v>59.5</v>
      </c>
      <c r="AF5">
        <f t="shared" si="4"/>
        <v>83.5</v>
      </c>
      <c r="AG5">
        <f t="shared" si="5"/>
        <v>184.9</v>
      </c>
      <c r="AH5">
        <f t="shared" si="6"/>
        <v>378.20000000000005</v>
      </c>
      <c r="AI5" t="e">
        <f>IF(#REF!&gt;=#REF!*1.6,"Z",IF(#REF!&gt;=#REF!*1.3,"s",IF(#REF!&gt;=#REF!,"B","")))</f>
        <v>#REF!</v>
      </c>
      <c r="AJ5" t="s">
        <v>815</v>
      </c>
    </row>
    <row r="6" spans="1:36" ht="15" customHeight="1">
      <c r="A6" s="10" t="s">
        <v>44</v>
      </c>
      <c r="B6" t="s">
        <v>45</v>
      </c>
      <c r="C6" t="s">
        <v>46</v>
      </c>
      <c r="D6" t="s">
        <v>817</v>
      </c>
      <c r="E6" t="s">
        <v>765</v>
      </c>
      <c r="F6">
        <v>5</v>
      </c>
      <c r="G6">
        <v>4</v>
      </c>
      <c r="H6">
        <v>5</v>
      </c>
      <c r="I6">
        <v>10</v>
      </c>
      <c r="J6">
        <v>12</v>
      </c>
      <c r="K6">
        <v>13</v>
      </c>
      <c r="L6">
        <v>14.5</v>
      </c>
      <c r="M6">
        <v>17</v>
      </c>
      <c r="N6">
        <v>15.6</v>
      </c>
      <c r="O6">
        <v>6.5</v>
      </c>
      <c r="P6">
        <v>29.5</v>
      </c>
      <c r="Q6">
        <v>38.5</v>
      </c>
      <c r="R6">
        <v>45</v>
      </c>
      <c r="S6">
        <f t="shared" si="0"/>
        <v>215.6</v>
      </c>
      <c r="T6">
        <v>50</v>
      </c>
      <c r="U6">
        <v>32.4</v>
      </c>
      <c r="V6">
        <f t="shared" si="1"/>
        <v>82.4</v>
      </c>
      <c r="W6">
        <v>4</v>
      </c>
      <c r="X6">
        <v>6</v>
      </c>
      <c r="Y6">
        <v>10</v>
      </c>
      <c r="Z6">
        <v>3</v>
      </c>
      <c r="AA6">
        <f t="shared" si="2"/>
        <v>23</v>
      </c>
      <c r="AB6">
        <v>9</v>
      </c>
      <c r="AC6">
        <v>19.5</v>
      </c>
      <c r="AD6">
        <v>27</v>
      </c>
      <c r="AE6">
        <f t="shared" si="3"/>
        <v>55.5</v>
      </c>
      <c r="AF6">
        <f t="shared" si="4"/>
        <v>78.5</v>
      </c>
      <c r="AG6">
        <f t="shared" si="5"/>
        <v>160.9</v>
      </c>
      <c r="AH6">
        <f t="shared" si="6"/>
        <v>376.5</v>
      </c>
      <c r="AI6" t="e">
        <f>IF(#REF!&gt;=#REF!*1.6,"Z",IF(#REF!&gt;=#REF!*1.3,"s",IF(#REF!&gt;=#REF!,"B","")))</f>
        <v>#REF!</v>
      </c>
      <c r="AJ6" t="s">
        <v>815</v>
      </c>
    </row>
    <row r="7" spans="1:36" ht="15" customHeight="1">
      <c r="A7" s="10" t="s">
        <v>47</v>
      </c>
      <c r="B7" t="s">
        <v>48</v>
      </c>
      <c r="C7" t="s">
        <v>49</v>
      </c>
      <c r="D7" t="s">
        <v>818</v>
      </c>
      <c r="E7" t="s">
        <v>765</v>
      </c>
      <c r="F7">
        <v>3</v>
      </c>
      <c r="G7">
        <v>5</v>
      </c>
      <c r="H7">
        <v>5</v>
      </c>
      <c r="I7">
        <v>9</v>
      </c>
      <c r="J7">
        <v>12</v>
      </c>
      <c r="K7">
        <v>12</v>
      </c>
      <c r="L7">
        <v>14</v>
      </c>
      <c r="M7">
        <v>20</v>
      </c>
      <c r="N7">
        <v>18.399999999999999</v>
      </c>
      <c r="O7">
        <v>12.5</v>
      </c>
      <c r="P7">
        <v>29.2</v>
      </c>
      <c r="Q7">
        <v>38</v>
      </c>
      <c r="R7">
        <v>33</v>
      </c>
      <c r="S7">
        <f t="shared" si="0"/>
        <v>211.1</v>
      </c>
      <c r="T7">
        <v>46</v>
      </c>
      <c r="U7">
        <v>27</v>
      </c>
      <c r="V7">
        <f t="shared" si="1"/>
        <v>73</v>
      </c>
      <c r="W7">
        <v>9</v>
      </c>
      <c r="X7">
        <v>2</v>
      </c>
      <c r="Y7">
        <v>9</v>
      </c>
      <c r="Z7">
        <v>10</v>
      </c>
      <c r="AA7">
        <f t="shared" si="2"/>
        <v>30</v>
      </c>
      <c r="AB7">
        <v>12</v>
      </c>
      <c r="AC7">
        <v>19.5</v>
      </c>
      <c r="AD7">
        <v>29</v>
      </c>
      <c r="AE7">
        <f t="shared" si="3"/>
        <v>60.5</v>
      </c>
      <c r="AF7">
        <f t="shared" si="4"/>
        <v>90.5</v>
      </c>
      <c r="AG7">
        <f t="shared" si="5"/>
        <v>163.5</v>
      </c>
      <c r="AH7">
        <f t="shared" si="6"/>
        <v>374.6</v>
      </c>
      <c r="AI7" t="e">
        <f>IF(#REF!&gt;=#REF!*1.6,"Z",IF(#REF!&gt;=#REF!*1.3,"s",IF(#REF!&gt;=#REF!,"B","")))</f>
        <v>#REF!</v>
      </c>
      <c r="AJ7" t="s">
        <v>815</v>
      </c>
    </row>
    <row r="8" spans="1:36">
      <c r="A8" s="10" t="s">
        <v>50</v>
      </c>
      <c r="B8" t="s">
        <v>51</v>
      </c>
      <c r="C8" t="s">
        <v>52</v>
      </c>
      <c r="D8" t="s">
        <v>819</v>
      </c>
      <c r="E8" t="s">
        <v>765</v>
      </c>
      <c r="F8">
        <v>3</v>
      </c>
      <c r="G8">
        <v>5</v>
      </c>
      <c r="H8">
        <v>5</v>
      </c>
      <c r="I8">
        <v>10</v>
      </c>
      <c r="J8">
        <v>10.8</v>
      </c>
      <c r="K8">
        <v>7</v>
      </c>
      <c r="L8">
        <v>13.5</v>
      </c>
      <c r="M8">
        <v>20</v>
      </c>
      <c r="N8">
        <v>18.600000000000001</v>
      </c>
      <c r="O8">
        <v>8</v>
      </c>
      <c r="P8">
        <v>27</v>
      </c>
      <c r="Q8">
        <v>40</v>
      </c>
      <c r="R8">
        <v>30</v>
      </c>
      <c r="S8">
        <f t="shared" si="0"/>
        <v>197.9</v>
      </c>
      <c r="T8">
        <v>50</v>
      </c>
      <c r="U8">
        <v>49.8</v>
      </c>
      <c r="V8">
        <f t="shared" si="1"/>
        <v>99.8</v>
      </c>
      <c r="W8">
        <v>0</v>
      </c>
      <c r="X8">
        <v>5</v>
      </c>
      <c r="Y8">
        <v>6</v>
      </c>
      <c r="Z8">
        <v>10</v>
      </c>
      <c r="AA8">
        <f t="shared" si="2"/>
        <v>21</v>
      </c>
      <c r="AB8">
        <v>15.5</v>
      </c>
      <c r="AC8">
        <v>7</v>
      </c>
      <c r="AD8">
        <v>24</v>
      </c>
      <c r="AE8">
        <f t="shared" si="3"/>
        <v>46.5</v>
      </c>
      <c r="AF8">
        <f t="shared" si="4"/>
        <v>67.5</v>
      </c>
      <c r="AG8">
        <f t="shared" si="5"/>
        <v>167.3</v>
      </c>
      <c r="AH8">
        <f t="shared" si="6"/>
        <v>365.20000000000005</v>
      </c>
      <c r="AI8" t="e">
        <f>IF(#REF!&gt;=#REF!*1.6,"Z",IF(#REF!&gt;=#REF!*1.3,"s",IF(#REF!&gt;=#REF!,"B","")))</f>
        <v>#REF!</v>
      </c>
      <c r="AJ8" t="s">
        <v>815</v>
      </c>
    </row>
    <row r="9" spans="1:36">
      <c r="A9" s="10" t="s">
        <v>53</v>
      </c>
      <c r="B9" t="s">
        <v>54</v>
      </c>
      <c r="C9" t="s">
        <v>55</v>
      </c>
      <c r="D9" t="s">
        <v>820</v>
      </c>
      <c r="E9" t="s">
        <v>765</v>
      </c>
      <c r="F9">
        <v>4</v>
      </c>
      <c r="G9">
        <v>0</v>
      </c>
      <c r="H9">
        <v>5</v>
      </c>
      <c r="I9">
        <v>9</v>
      </c>
      <c r="J9">
        <v>4</v>
      </c>
      <c r="K9">
        <v>0</v>
      </c>
      <c r="L9">
        <v>9</v>
      </c>
      <c r="M9">
        <v>20</v>
      </c>
      <c r="N9">
        <v>15</v>
      </c>
      <c r="O9">
        <v>18</v>
      </c>
      <c r="P9">
        <v>30</v>
      </c>
      <c r="Q9">
        <v>40</v>
      </c>
      <c r="R9">
        <v>35</v>
      </c>
      <c r="S9">
        <f t="shared" si="0"/>
        <v>189</v>
      </c>
      <c r="T9">
        <v>37.700000000000003</v>
      </c>
      <c r="U9">
        <v>41.5</v>
      </c>
      <c r="V9">
        <f t="shared" si="1"/>
        <v>79.2</v>
      </c>
      <c r="W9">
        <v>11</v>
      </c>
      <c r="X9">
        <v>7</v>
      </c>
      <c r="Y9">
        <v>8</v>
      </c>
      <c r="Z9">
        <v>9</v>
      </c>
      <c r="AA9">
        <f t="shared" si="2"/>
        <v>35</v>
      </c>
      <c r="AB9">
        <v>13</v>
      </c>
      <c r="AC9">
        <v>11</v>
      </c>
      <c r="AD9">
        <v>35</v>
      </c>
      <c r="AE9">
        <f t="shared" si="3"/>
        <v>59</v>
      </c>
      <c r="AF9">
        <f t="shared" si="4"/>
        <v>94</v>
      </c>
      <c r="AG9">
        <f t="shared" si="5"/>
        <v>173.2</v>
      </c>
      <c r="AH9">
        <f t="shared" si="6"/>
        <v>362.2</v>
      </c>
      <c r="AI9" t="e">
        <f>IF(#REF!&gt;=#REF!*1.6,"Z",IF(#REF!&gt;=#REF!*1.3,"s",IF(#REF!&gt;=#REF!,"B","")))</f>
        <v>#REF!</v>
      </c>
      <c r="AJ9" t="s">
        <v>815</v>
      </c>
    </row>
    <row r="10" spans="1:36">
      <c r="A10" s="10" t="s">
        <v>56</v>
      </c>
      <c r="B10" t="s">
        <v>57</v>
      </c>
      <c r="C10" t="s">
        <v>58</v>
      </c>
      <c r="D10" t="s">
        <v>819</v>
      </c>
      <c r="E10" t="s">
        <v>765</v>
      </c>
      <c r="F10">
        <v>5</v>
      </c>
      <c r="G10">
        <v>4</v>
      </c>
      <c r="H10">
        <v>5</v>
      </c>
      <c r="I10">
        <v>10</v>
      </c>
      <c r="J10">
        <v>10.8</v>
      </c>
      <c r="K10">
        <v>13</v>
      </c>
      <c r="L10">
        <v>12.5</v>
      </c>
      <c r="M10">
        <v>20</v>
      </c>
      <c r="N10">
        <v>14.6</v>
      </c>
      <c r="O10">
        <v>6.25</v>
      </c>
      <c r="P10">
        <v>24.9</v>
      </c>
      <c r="Q10">
        <v>39</v>
      </c>
      <c r="R10">
        <v>37</v>
      </c>
      <c r="S10">
        <f t="shared" si="0"/>
        <v>202.04999999999998</v>
      </c>
      <c r="T10">
        <v>48</v>
      </c>
      <c r="U10">
        <v>30.5</v>
      </c>
      <c r="V10">
        <f t="shared" si="1"/>
        <v>78.5</v>
      </c>
      <c r="W10">
        <v>0</v>
      </c>
      <c r="X10">
        <v>0</v>
      </c>
      <c r="Y10">
        <v>10</v>
      </c>
      <c r="Z10">
        <v>10</v>
      </c>
      <c r="AA10">
        <f t="shared" si="2"/>
        <v>20</v>
      </c>
      <c r="AB10">
        <v>13</v>
      </c>
      <c r="AC10">
        <v>18</v>
      </c>
      <c r="AD10">
        <v>29.5</v>
      </c>
      <c r="AE10">
        <f t="shared" si="3"/>
        <v>60.5</v>
      </c>
      <c r="AF10">
        <f t="shared" si="4"/>
        <v>80.5</v>
      </c>
      <c r="AG10">
        <f t="shared" si="5"/>
        <v>159</v>
      </c>
      <c r="AH10">
        <f t="shared" si="6"/>
        <v>361.04999999999995</v>
      </c>
      <c r="AI10" t="e">
        <f>IF(#REF!&gt;=#REF!*1.6,"Z",IF(#REF!&gt;=#REF!*1.3,"s",IF(#REF!&gt;=#REF!,"B","")))</f>
        <v>#REF!</v>
      </c>
      <c r="AJ10" t="s">
        <v>815</v>
      </c>
    </row>
    <row r="11" spans="1:36">
      <c r="A11" s="10" t="s">
        <v>59</v>
      </c>
      <c r="B11" t="s">
        <v>60</v>
      </c>
      <c r="C11" t="s">
        <v>61</v>
      </c>
      <c r="D11" t="s">
        <v>821</v>
      </c>
      <c r="E11" t="s">
        <v>765</v>
      </c>
      <c r="F11">
        <v>5</v>
      </c>
      <c r="G11">
        <v>1.8</v>
      </c>
      <c r="H11">
        <v>5</v>
      </c>
      <c r="I11">
        <v>10</v>
      </c>
      <c r="J11">
        <v>10.8</v>
      </c>
      <c r="K11">
        <v>13</v>
      </c>
      <c r="L11">
        <v>15</v>
      </c>
      <c r="M11">
        <v>20</v>
      </c>
      <c r="N11">
        <v>15.8</v>
      </c>
      <c r="O11">
        <v>14.25</v>
      </c>
      <c r="P11">
        <v>30</v>
      </c>
      <c r="Q11">
        <v>39</v>
      </c>
      <c r="R11">
        <v>29</v>
      </c>
      <c r="S11">
        <f t="shared" si="0"/>
        <v>208.64999999999998</v>
      </c>
      <c r="T11">
        <v>42</v>
      </c>
      <c r="U11">
        <v>29.5</v>
      </c>
      <c r="V11">
        <f t="shared" si="1"/>
        <v>71.5</v>
      </c>
      <c r="W11">
        <v>5</v>
      </c>
      <c r="X11">
        <v>11</v>
      </c>
      <c r="Y11">
        <v>5</v>
      </c>
      <c r="Z11">
        <v>9</v>
      </c>
      <c r="AA11">
        <f t="shared" si="2"/>
        <v>30</v>
      </c>
      <c r="AB11">
        <v>14</v>
      </c>
      <c r="AC11">
        <v>14.5</v>
      </c>
      <c r="AD11">
        <v>20.5</v>
      </c>
      <c r="AE11">
        <f t="shared" si="3"/>
        <v>49</v>
      </c>
      <c r="AF11">
        <f t="shared" si="4"/>
        <v>79</v>
      </c>
      <c r="AG11">
        <f t="shared" si="5"/>
        <v>150.5</v>
      </c>
      <c r="AH11">
        <f t="shared" si="6"/>
        <v>359.15</v>
      </c>
      <c r="AI11" t="e">
        <f>IF(#REF!&gt;=#REF!*1.6,"Z",IF(#REF!&gt;=#REF!*1.3,"s",IF(#REF!&gt;=#REF!,"B","")))</f>
        <v>#REF!</v>
      </c>
      <c r="AJ11" t="s">
        <v>815</v>
      </c>
    </row>
    <row r="12" spans="1:36">
      <c r="A12" s="10" t="s">
        <v>38</v>
      </c>
      <c r="B12" t="s">
        <v>39</v>
      </c>
      <c r="C12" t="s">
        <v>40</v>
      </c>
      <c r="D12" t="s">
        <v>822</v>
      </c>
      <c r="E12" t="s">
        <v>765</v>
      </c>
      <c r="F12">
        <v>1</v>
      </c>
      <c r="G12">
        <v>5</v>
      </c>
      <c r="H12">
        <v>5</v>
      </c>
      <c r="I12">
        <v>10</v>
      </c>
      <c r="J12">
        <v>12</v>
      </c>
      <c r="K12">
        <v>13</v>
      </c>
      <c r="L12">
        <v>12.5</v>
      </c>
      <c r="M12">
        <v>19</v>
      </c>
      <c r="N12">
        <v>15</v>
      </c>
      <c r="O12">
        <v>9</v>
      </c>
      <c r="Q12">
        <v>39</v>
      </c>
      <c r="R12">
        <v>45</v>
      </c>
      <c r="S12">
        <f t="shared" si="0"/>
        <v>185.5</v>
      </c>
      <c r="T12">
        <v>41</v>
      </c>
      <c r="U12">
        <v>60.3</v>
      </c>
      <c r="V12">
        <f t="shared" si="1"/>
        <v>101.3</v>
      </c>
      <c r="W12">
        <v>4</v>
      </c>
      <c r="X12">
        <v>5</v>
      </c>
      <c r="Y12">
        <v>5</v>
      </c>
      <c r="Z12">
        <v>10</v>
      </c>
      <c r="AA12">
        <f t="shared" si="2"/>
        <v>24</v>
      </c>
      <c r="AB12">
        <v>10</v>
      </c>
      <c r="AC12">
        <v>15.5</v>
      </c>
      <c r="AD12">
        <v>20.5</v>
      </c>
      <c r="AE12">
        <f t="shared" si="3"/>
        <v>46</v>
      </c>
      <c r="AF12">
        <f t="shared" si="4"/>
        <v>70</v>
      </c>
      <c r="AG12">
        <f t="shared" si="5"/>
        <v>171.3</v>
      </c>
      <c r="AH12">
        <f t="shared" si="6"/>
        <v>356.8</v>
      </c>
      <c r="AI12" t="e">
        <f>IF(#REF!&gt;=#REF!*1.6,"Z",IF(#REF!&gt;=#REF!*1.3,"s",IF(#REF!&gt;=#REF!,"B","")))</f>
        <v>#REF!</v>
      </c>
      <c r="AJ12" t="s">
        <v>815</v>
      </c>
    </row>
    <row r="13" spans="1:36">
      <c r="A13" s="10" t="s">
        <v>68</v>
      </c>
      <c r="B13" t="s">
        <v>69</v>
      </c>
      <c r="C13" t="s">
        <v>70</v>
      </c>
      <c r="D13" t="s">
        <v>822</v>
      </c>
      <c r="E13" t="s">
        <v>765</v>
      </c>
      <c r="F13">
        <v>5</v>
      </c>
      <c r="G13">
        <v>4</v>
      </c>
      <c r="H13">
        <v>5</v>
      </c>
      <c r="I13">
        <v>10</v>
      </c>
      <c r="J13">
        <v>9.8000000000000007</v>
      </c>
      <c r="K13">
        <v>13</v>
      </c>
      <c r="L13">
        <v>10.5</v>
      </c>
      <c r="M13">
        <v>19.600000000000001</v>
      </c>
      <c r="N13">
        <v>14.3</v>
      </c>
      <c r="O13">
        <v>5</v>
      </c>
      <c r="P13">
        <v>28</v>
      </c>
      <c r="Q13">
        <v>38</v>
      </c>
      <c r="R13">
        <v>41</v>
      </c>
      <c r="S13">
        <f t="shared" si="0"/>
        <v>203.2</v>
      </c>
      <c r="T13">
        <v>41</v>
      </c>
      <c r="U13">
        <v>36.299999999999997</v>
      </c>
      <c r="V13">
        <f t="shared" si="1"/>
        <v>77.3</v>
      </c>
      <c r="W13">
        <v>4</v>
      </c>
      <c r="X13">
        <v>5</v>
      </c>
      <c r="Y13">
        <v>5</v>
      </c>
      <c r="Z13">
        <v>8</v>
      </c>
      <c r="AA13">
        <f t="shared" si="2"/>
        <v>22</v>
      </c>
      <c r="AB13">
        <v>8</v>
      </c>
      <c r="AC13">
        <v>16</v>
      </c>
      <c r="AD13">
        <v>25</v>
      </c>
      <c r="AE13">
        <f t="shared" si="3"/>
        <v>49</v>
      </c>
      <c r="AF13">
        <f t="shared" si="4"/>
        <v>71</v>
      </c>
      <c r="AG13">
        <f t="shared" si="5"/>
        <v>148.30000000000001</v>
      </c>
      <c r="AH13">
        <f t="shared" si="6"/>
        <v>351.5</v>
      </c>
      <c r="AI13" t="e">
        <f>IF(#REF!&gt;=#REF!*1.6,"Z",IF(#REF!&gt;=#REF!*1.3,"s",IF(#REF!&gt;=#REF!,"B","")))</f>
        <v>#REF!</v>
      </c>
      <c r="AJ13" t="s">
        <v>815</v>
      </c>
    </row>
    <row r="14" spans="1:36">
      <c r="A14" s="10" t="s">
        <v>71</v>
      </c>
      <c r="B14" t="s">
        <v>72</v>
      </c>
      <c r="C14" t="s">
        <v>70</v>
      </c>
      <c r="D14" t="s">
        <v>823</v>
      </c>
      <c r="E14" t="s">
        <v>765</v>
      </c>
      <c r="F14">
        <v>5</v>
      </c>
      <c r="G14">
        <v>0</v>
      </c>
      <c r="H14">
        <v>5</v>
      </c>
      <c r="I14">
        <v>5</v>
      </c>
      <c r="J14">
        <v>12</v>
      </c>
      <c r="K14">
        <v>13</v>
      </c>
      <c r="L14">
        <v>2.5</v>
      </c>
      <c r="M14">
        <v>20</v>
      </c>
      <c r="N14">
        <v>18.600000000000001</v>
      </c>
      <c r="O14">
        <v>8.5</v>
      </c>
      <c r="P14">
        <v>28.9</v>
      </c>
      <c r="Q14">
        <v>36</v>
      </c>
      <c r="R14">
        <v>42</v>
      </c>
      <c r="S14">
        <f t="shared" si="0"/>
        <v>196.5</v>
      </c>
      <c r="T14">
        <v>47</v>
      </c>
      <c r="U14">
        <v>29.5</v>
      </c>
      <c r="V14">
        <f t="shared" si="1"/>
        <v>76.5</v>
      </c>
      <c r="W14">
        <v>1</v>
      </c>
      <c r="X14">
        <v>3</v>
      </c>
      <c r="Y14">
        <v>6</v>
      </c>
      <c r="Z14">
        <v>9</v>
      </c>
      <c r="AA14">
        <f t="shared" si="2"/>
        <v>19</v>
      </c>
      <c r="AB14">
        <v>16.5</v>
      </c>
      <c r="AC14">
        <v>11</v>
      </c>
      <c r="AD14">
        <v>25</v>
      </c>
      <c r="AE14">
        <f t="shared" si="3"/>
        <v>52.5</v>
      </c>
      <c r="AF14">
        <f t="shared" si="4"/>
        <v>71.5</v>
      </c>
      <c r="AG14">
        <f t="shared" si="5"/>
        <v>148</v>
      </c>
      <c r="AH14">
        <f t="shared" si="6"/>
        <v>344.5</v>
      </c>
      <c r="AI14" t="e">
        <f>IF(#REF!&gt;=#REF!*1.6,"Z",IF(#REF!&gt;=#REF!*1.3,"s",IF(#REF!&gt;=#REF!,"B","")))</f>
        <v>#REF!</v>
      </c>
      <c r="AJ14" t="s">
        <v>815</v>
      </c>
    </row>
    <row r="15" spans="1:36">
      <c r="A15" s="10" t="s">
        <v>62</v>
      </c>
      <c r="B15" t="s">
        <v>63</v>
      </c>
      <c r="C15" t="s">
        <v>64</v>
      </c>
      <c r="D15" t="s">
        <v>818</v>
      </c>
      <c r="E15" t="s">
        <v>765</v>
      </c>
      <c r="F15">
        <v>4.8</v>
      </c>
      <c r="G15">
        <v>4.8</v>
      </c>
      <c r="H15">
        <v>5</v>
      </c>
      <c r="I15">
        <v>8.5</v>
      </c>
      <c r="J15">
        <v>10.6</v>
      </c>
      <c r="K15">
        <v>13</v>
      </c>
      <c r="L15">
        <v>11.5</v>
      </c>
      <c r="M15">
        <v>14</v>
      </c>
      <c r="O15">
        <v>17</v>
      </c>
      <c r="P15">
        <v>30</v>
      </c>
      <c r="Q15">
        <v>39</v>
      </c>
      <c r="R15">
        <v>35</v>
      </c>
      <c r="S15">
        <f t="shared" si="0"/>
        <v>193.2</v>
      </c>
      <c r="T15">
        <v>40</v>
      </c>
      <c r="U15">
        <v>44.6</v>
      </c>
      <c r="V15">
        <f t="shared" si="1"/>
        <v>84.6</v>
      </c>
      <c r="W15">
        <v>5</v>
      </c>
      <c r="X15">
        <v>4</v>
      </c>
      <c r="Y15">
        <v>8</v>
      </c>
      <c r="Z15">
        <v>8</v>
      </c>
      <c r="AA15">
        <f t="shared" si="2"/>
        <v>25</v>
      </c>
      <c r="AB15">
        <v>15</v>
      </c>
      <c r="AC15">
        <v>11.5</v>
      </c>
      <c r="AD15">
        <v>14.5</v>
      </c>
      <c r="AE15">
        <f t="shared" si="3"/>
        <v>41</v>
      </c>
      <c r="AF15">
        <f t="shared" si="4"/>
        <v>66</v>
      </c>
      <c r="AG15">
        <f t="shared" si="5"/>
        <v>150.6</v>
      </c>
      <c r="AH15">
        <f t="shared" si="6"/>
        <v>343.79999999999995</v>
      </c>
      <c r="AI15" t="e">
        <f>IF(#REF!&gt;=#REF!*1.6,"Z",IF(#REF!&gt;=#REF!*1.3,"s",IF(#REF!&gt;=#REF!,"B","")))</f>
        <v>#REF!</v>
      </c>
      <c r="AJ15" t="s">
        <v>815</v>
      </c>
    </row>
    <row r="16" spans="1:36">
      <c r="A16" s="10" t="s">
        <v>73</v>
      </c>
      <c r="B16" t="s">
        <v>74</v>
      </c>
      <c r="C16" t="s">
        <v>75</v>
      </c>
      <c r="D16" t="s">
        <v>824</v>
      </c>
      <c r="E16" t="s">
        <v>765</v>
      </c>
      <c r="F16">
        <v>4.8</v>
      </c>
      <c r="G16">
        <v>1</v>
      </c>
      <c r="H16">
        <v>4</v>
      </c>
      <c r="I16">
        <v>6</v>
      </c>
      <c r="J16">
        <v>11.5</v>
      </c>
      <c r="K16">
        <v>13</v>
      </c>
      <c r="L16">
        <v>12.5</v>
      </c>
      <c r="M16">
        <v>19</v>
      </c>
      <c r="N16">
        <v>15.9</v>
      </c>
      <c r="O16">
        <v>15</v>
      </c>
      <c r="P16">
        <v>30</v>
      </c>
      <c r="Q16">
        <v>40</v>
      </c>
      <c r="R16">
        <v>25</v>
      </c>
      <c r="S16">
        <f t="shared" si="0"/>
        <v>197.7</v>
      </c>
      <c r="T16">
        <v>49.5</v>
      </c>
      <c r="U16">
        <v>34.5</v>
      </c>
      <c r="V16">
        <f t="shared" si="1"/>
        <v>84</v>
      </c>
      <c r="W16">
        <v>3</v>
      </c>
      <c r="X16">
        <v>6</v>
      </c>
      <c r="Y16">
        <v>9</v>
      </c>
      <c r="Z16">
        <v>2</v>
      </c>
      <c r="AA16">
        <f t="shared" si="2"/>
        <v>20</v>
      </c>
      <c r="AB16">
        <v>10</v>
      </c>
      <c r="AC16">
        <v>9.75</v>
      </c>
      <c r="AD16">
        <v>19.5</v>
      </c>
      <c r="AE16">
        <f t="shared" si="3"/>
        <v>39.25</v>
      </c>
      <c r="AF16">
        <f t="shared" si="4"/>
        <v>59.25</v>
      </c>
      <c r="AG16">
        <f t="shared" si="5"/>
        <v>143.25</v>
      </c>
      <c r="AH16">
        <f t="shared" si="6"/>
        <v>340.95</v>
      </c>
      <c r="AI16" t="e">
        <f>IF(#REF!&gt;=#REF!*1.6,"Z",IF(#REF!&gt;=#REF!*1.3,"s",IF(#REF!&gt;=#REF!,"B","")))</f>
        <v>#REF!</v>
      </c>
      <c r="AJ16" t="s">
        <v>815</v>
      </c>
    </row>
    <row r="17" spans="1:36">
      <c r="A17" s="10" t="s">
        <v>65</v>
      </c>
      <c r="B17" t="s">
        <v>66</v>
      </c>
      <c r="C17" t="s">
        <v>67</v>
      </c>
      <c r="D17" t="s">
        <v>820</v>
      </c>
      <c r="E17" t="s">
        <v>765</v>
      </c>
      <c r="F17">
        <v>5</v>
      </c>
      <c r="G17">
        <v>5</v>
      </c>
      <c r="H17">
        <v>5</v>
      </c>
      <c r="I17">
        <v>9</v>
      </c>
      <c r="J17">
        <v>12</v>
      </c>
      <c r="K17">
        <v>6</v>
      </c>
      <c r="L17">
        <v>10</v>
      </c>
      <c r="M17">
        <v>20</v>
      </c>
      <c r="O17">
        <v>5.5</v>
      </c>
      <c r="P17">
        <v>26</v>
      </c>
      <c r="Q17">
        <v>40</v>
      </c>
      <c r="R17">
        <v>34</v>
      </c>
      <c r="S17">
        <f t="shared" si="0"/>
        <v>177.5</v>
      </c>
      <c r="T17">
        <v>40.5</v>
      </c>
      <c r="U17">
        <v>51.1</v>
      </c>
      <c r="V17">
        <f t="shared" si="1"/>
        <v>91.6</v>
      </c>
      <c r="W17">
        <v>0</v>
      </c>
      <c r="X17">
        <v>4</v>
      </c>
      <c r="Y17">
        <v>5</v>
      </c>
      <c r="Z17">
        <v>10</v>
      </c>
      <c r="AA17">
        <f t="shared" si="2"/>
        <v>19</v>
      </c>
      <c r="AB17">
        <v>11</v>
      </c>
      <c r="AC17">
        <v>13</v>
      </c>
      <c r="AD17">
        <v>28.5</v>
      </c>
      <c r="AE17">
        <f t="shared" si="3"/>
        <v>52.5</v>
      </c>
      <c r="AF17">
        <f t="shared" si="4"/>
        <v>71.5</v>
      </c>
      <c r="AG17">
        <f t="shared" si="5"/>
        <v>163.1</v>
      </c>
      <c r="AH17">
        <f t="shared" si="6"/>
        <v>340.6</v>
      </c>
      <c r="AI17" t="e">
        <f>IF(#REF!&gt;=#REF!*1.6,"Z",IF(#REF!&gt;=#REF!*1.3,"s",IF(#REF!&gt;=#REF!,"B","")))</f>
        <v>#REF!</v>
      </c>
      <c r="AJ17" t="s">
        <v>815</v>
      </c>
    </row>
    <row r="18" spans="1:36">
      <c r="A18" s="10" t="s">
        <v>76</v>
      </c>
      <c r="B18" t="s">
        <v>77</v>
      </c>
      <c r="C18" t="s">
        <v>78</v>
      </c>
      <c r="D18" t="s">
        <v>819</v>
      </c>
      <c r="E18" t="s">
        <v>765</v>
      </c>
      <c r="F18">
        <v>5</v>
      </c>
      <c r="G18">
        <v>5</v>
      </c>
      <c r="H18">
        <v>5</v>
      </c>
      <c r="I18">
        <v>5</v>
      </c>
      <c r="J18">
        <v>10.4</v>
      </c>
      <c r="K18">
        <v>4</v>
      </c>
      <c r="L18">
        <v>2.5</v>
      </c>
      <c r="M18">
        <v>19</v>
      </c>
      <c r="N18">
        <v>18.5</v>
      </c>
      <c r="O18">
        <v>11</v>
      </c>
      <c r="P18">
        <v>30</v>
      </c>
      <c r="Q18">
        <v>15</v>
      </c>
      <c r="R18">
        <v>40</v>
      </c>
      <c r="S18">
        <f t="shared" si="0"/>
        <v>170.4</v>
      </c>
      <c r="T18">
        <v>48</v>
      </c>
      <c r="U18">
        <v>56.2</v>
      </c>
      <c r="V18">
        <f t="shared" si="1"/>
        <v>104.2</v>
      </c>
      <c r="W18">
        <v>0</v>
      </c>
      <c r="X18">
        <v>3</v>
      </c>
      <c r="Y18">
        <v>5</v>
      </c>
      <c r="Z18">
        <v>1</v>
      </c>
      <c r="AA18">
        <f t="shared" si="2"/>
        <v>9</v>
      </c>
      <c r="AB18">
        <v>13</v>
      </c>
      <c r="AC18">
        <v>16.5</v>
      </c>
      <c r="AD18">
        <v>25</v>
      </c>
      <c r="AE18">
        <f t="shared" si="3"/>
        <v>54.5</v>
      </c>
      <c r="AF18">
        <f t="shared" si="4"/>
        <v>63.5</v>
      </c>
      <c r="AG18">
        <f t="shared" si="5"/>
        <v>167.7</v>
      </c>
      <c r="AH18">
        <f t="shared" si="6"/>
        <v>338.1</v>
      </c>
      <c r="AI18" t="e">
        <f>IF(#REF!&gt;=#REF!*1.6,"Z",IF(#REF!&gt;=#REF!*1.3,"s",IF(#REF!&gt;=#REF!,"B","")))</f>
        <v>#REF!</v>
      </c>
      <c r="AJ18" t="s">
        <v>815</v>
      </c>
    </row>
    <row r="19" spans="1:36">
      <c r="A19" s="10" t="s">
        <v>79</v>
      </c>
      <c r="B19" t="s">
        <v>80</v>
      </c>
      <c r="C19" t="s">
        <v>81</v>
      </c>
      <c r="D19" t="s">
        <v>818</v>
      </c>
      <c r="E19" t="s">
        <v>765</v>
      </c>
      <c r="F19">
        <v>5</v>
      </c>
      <c r="G19">
        <v>2</v>
      </c>
      <c r="H19">
        <v>5</v>
      </c>
      <c r="I19">
        <v>10</v>
      </c>
      <c r="J19">
        <v>10</v>
      </c>
      <c r="K19">
        <v>8</v>
      </c>
      <c r="L19">
        <v>10</v>
      </c>
      <c r="M19">
        <v>19.8</v>
      </c>
      <c r="N19">
        <v>18.3</v>
      </c>
      <c r="O19">
        <v>10</v>
      </c>
      <c r="P19">
        <v>24.3</v>
      </c>
      <c r="Q19">
        <v>35</v>
      </c>
      <c r="R19">
        <v>30</v>
      </c>
      <c r="S19">
        <f t="shared" si="0"/>
        <v>187.39999999999998</v>
      </c>
      <c r="T19">
        <v>49</v>
      </c>
      <c r="U19">
        <v>27</v>
      </c>
      <c r="V19">
        <f t="shared" si="1"/>
        <v>76</v>
      </c>
      <c r="W19">
        <v>6</v>
      </c>
      <c r="X19">
        <v>2</v>
      </c>
      <c r="Y19">
        <v>10</v>
      </c>
      <c r="Z19">
        <v>0</v>
      </c>
      <c r="AA19">
        <f t="shared" si="2"/>
        <v>18</v>
      </c>
      <c r="AB19">
        <v>14</v>
      </c>
      <c r="AC19">
        <v>13</v>
      </c>
      <c r="AD19">
        <v>28</v>
      </c>
      <c r="AE19">
        <f t="shared" si="3"/>
        <v>55</v>
      </c>
      <c r="AF19">
        <f t="shared" si="4"/>
        <v>73</v>
      </c>
      <c r="AG19">
        <f t="shared" si="5"/>
        <v>149</v>
      </c>
      <c r="AH19">
        <f t="shared" si="6"/>
        <v>336.4</v>
      </c>
      <c r="AI19" t="e">
        <f>IF(#REF!&gt;=#REF!*1.6,"Z",IF(#REF!&gt;=#REF!*1.3,"s",IF(#REF!&gt;=#REF!,"B","")))</f>
        <v>#REF!</v>
      </c>
      <c r="AJ19" t="s">
        <v>815</v>
      </c>
    </row>
    <row r="20" spans="1:36">
      <c r="A20" s="10" t="s">
        <v>82</v>
      </c>
      <c r="B20" t="s">
        <v>83</v>
      </c>
      <c r="C20" t="s">
        <v>84</v>
      </c>
      <c r="D20" t="s">
        <v>825</v>
      </c>
      <c r="E20" t="s">
        <v>765</v>
      </c>
      <c r="F20">
        <v>5</v>
      </c>
      <c r="G20">
        <v>5</v>
      </c>
      <c r="H20">
        <v>3</v>
      </c>
      <c r="I20">
        <v>5</v>
      </c>
      <c r="J20">
        <v>11</v>
      </c>
      <c r="K20">
        <v>13</v>
      </c>
      <c r="L20">
        <v>16</v>
      </c>
      <c r="M20">
        <v>18</v>
      </c>
      <c r="N20">
        <v>13.4</v>
      </c>
      <c r="O20">
        <v>12.25</v>
      </c>
      <c r="P20">
        <v>22.2</v>
      </c>
      <c r="Q20">
        <v>38</v>
      </c>
      <c r="R20">
        <v>18</v>
      </c>
      <c r="S20">
        <f t="shared" si="0"/>
        <v>179.85000000000002</v>
      </c>
      <c r="T20">
        <v>36</v>
      </c>
      <c r="U20">
        <v>43.5</v>
      </c>
      <c r="V20">
        <f t="shared" si="1"/>
        <v>79.5</v>
      </c>
      <c r="W20">
        <v>3</v>
      </c>
      <c r="X20">
        <v>4</v>
      </c>
      <c r="Y20">
        <v>8</v>
      </c>
      <c r="Z20">
        <v>10</v>
      </c>
      <c r="AA20">
        <f t="shared" si="2"/>
        <v>25</v>
      </c>
      <c r="AB20">
        <v>13</v>
      </c>
      <c r="AC20">
        <v>14</v>
      </c>
      <c r="AD20">
        <v>22</v>
      </c>
      <c r="AE20">
        <f t="shared" si="3"/>
        <v>49</v>
      </c>
      <c r="AF20">
        <f t="shared" si="4"/>
        <v>74</v>
      </c>
      <c r="AG20">
        <f t="shared" si="5"/>
        <v>153.5</v>
      </c>
      <c r="AH20">
        <f t="shared" si="6"/>
        <v>333.35</v>
      </c>
      <c r="AI20" t="e">
        <f>IF(#REF!&gt;=#REF!*1.6,"Z",IF(#REF!&gt;=#REF!*1.3,"s",IF(#REF!&gt;=#REF!,"B","")))</f>
        <v>#REF!</v>
      </c>
      <c r="AJ20" t="s">
        <v>815</v>
      </c>
    </row>
    <row r="21" spans="1:36">
      <c r="A21" s="10" t="s">
        <v>85</v>
      </c>
      <c r="B21" t="s">
        <v>86</v>
      </c>
      <c r="C21" t="s">
        <v>87</v>
      </c>
      <c r="D21" t="s">
        <v>821</v>
      </c>
      <c r="E21" t="s">
        <v>765</v>
      </c>
      <c r="F21">
        <v>4.8</v>
      </c>
      <c r="G21">
        <v>0</v>
      </c>
      <c r="H21">
        <v>5</v>
      </c>
      <c r="I21">
        <v>5</v>
      </c>
      <c r="J21">
        <v>11</v>
      </c>
      <c r="K21">
        <v>12</v>
      </c>
      <c r="L21">
        <v>9</v>
      </c>
      <c r="M21">
        <v>14</v>
      </c>
      <c r="N21">
        <v>13.8</v>
      </c>
      <c r="O21">
        <v>11.25</v>
      </c>
      <c r="P21">
        <v>24.8</v>
      </c>
      <c r="Q21">
        <v>39</v>
      </c>
      <c r="R21">
        <v>37</v>
      </c>
      <c r="S21">
        <f t="shared" si="0"/>
        <v>186.64999999999998</v>
      </c>
      <c r="T21">
        <v>45</v>
      </c>
      <c r="U21">
        <v>26.5</v>
      </c>
      <c r="V21">
        <f t="shared" si="1"/>
        <v>71.5</v>
      </c>
      <c r="W21">
        <v>1</v>
      </c>
      <c r="X21">
        <v>12</v>
      </c>
      <c r="Y21">
        <v>4</v>
      </c>
      <c r="Z21">
        <v>8</v>
      </c>
      <c r="AA21">
        <f t="shared" si="2"/>
        <v>25</v>
      </c>
      <c r="AB21">
        <v>15.5</v>
      </c>
      <c r="AC21">
        <v>14</v>
      </c>
      <c r="AD21">
        <v>19</v>
      </c>
      <c r="AE21">
        <f t="shared" si="3"/>
        <v>48.5</v>
      </c>
      <c r="AF21">
        <f t="shared" si="4"/>
        <v>73.5</v>
      </c>
      <c r="AG21">
        <f t="shared" si="5"/>
        <v>145</v>
      </c>
      <c r="AH21">
        <f t="shared" si="6"/>
        <v>331.65</v>
      </c>
      <c r="AI21" t="e">
        <f>IF(#REF!&gt;=#REF!*1.6,"Z",IF(#REF!&gt;=#REF!*1.3,"s",IF(#REF!&gt;=#REF!,"B","")))</f>
        <v>#REF!</v>
      </c>
      <c r="AJ21" t="s">
        <v>815</v>
      </c>
    </row>
    <row r="22" spans="1:36">
      <c r="A22" s="10" t="s">
        <v>88</v>
      </c>
      <c r="B22" t="s">
        <v>89</v>
      </c>
      <c r="C22" t="s">
        <v>90</v>
      </c>
      <c r="D22" t="s">
        <v>819</v>
      </c>
      <c r="E22" t="s">
        <v>765</v>
      </c>
      <c r="F22">
        <v>4</v>
      </c>
      <c r="G22">
        <v>4</v>
      </c>
      <c r="H22">
        <v>5</v>
      </c>
      <c r="I22">
        <v>5</v>
      </c>
      <c r="J22">
        <v>10.8</v>
      </c>
      <c r="K22">
        <v>4</v>
      </c>
      <c r="L22">
        <v>5</v>
      </c>
      <c r="M22">
        <v>20</v>
      </c>
      <c r="N22">
        <v>17</v>
      </c>
      <c r="O22">
        <v>9</v>
      </c>
      <c r="P22">
        <v>25</v>
      </c>
      <c r="Q22">
        <v>40</v>
      </c>
      <c r="R22">
        <v>37</v>
      </c>
      <c r="S22">
        <f t="shared" si="0"/>
        <v>185.8</v>
      </c>
      <c r="T22">
        <v>49</v>
      </c>
      <c r="U22">
        <v>29</v>
      </c>
      <c r="V22">
        <f t="shared" si="1"/>
        <v>78</v>
      </c>
      <c r="W22">
        <v>0</v>
      </c>
      <c r="X22">
        <v>6</v>
      </c>
      <c r="Y22">
        <v>7</v>
      </c>
      <c r="Z22">
        <v>10</v>
      </c>
      <c r="AA22">
        <f t="shared" si="2"/>
        <v>23</v>
      </c>
      <c r="AB22">
        <v>9</v>
      </c>
      <c r="AC22">
        <v>14</v>
      </c>
      <c r="AD22">
        <v>21</v>
      </c>
      <c r="AE22">
        <f t="shared" si="3"/>
        <v>44</v>
      </c>
      <c r="AF22">
        <f t="shared" si="4"/>
        <v>67</v>
      </c>
      <c r="AG22">
        <f t="shared" si="5"/>
        <v>145</v>
      </c>
      <c r="AH22">
        <f t="shared" si="6"/>
        <v>330.8</v>
      </c>
      <c r="AI22" t="e">
        <f>IF(#REF!&gt;=#REF!*1.6,"Z",IF(#REF!&gt;=#REF!*1.3,"s",IF(#REF!&gt;=#REF!,"B","")))</f>
        <v>#REF!</v>
      </c>
      <c r="AJ22" t="s">
        <v>815</v>
      </c>
    </row>
    <row r="23" spans="1:36">
      <c r="A23" s="10" t="s">
        <v>91</v>
      </c>
      <c r="B23" t="s">
        <v>92</v>
      </c>
      <c r="C23" t="s">
        <v>93</v>
      </c>
      <c r="D23" t="s">
        <v>826</v>
      </c>
      <c r="E23" t="s">
        <v>765</v>
      </c>
      <c r="F23">
        <v>4.3</v>
      </c>
      <c r="G23">
        <v>1</v>
      </c>
      <c r="H23">
        <v>5</v>
      </c>
      <c r="I23">
        <v>5</v>
      </c>
      <c r="J23">
        <v>12</v>
      </c>
      <c r="K23">
        <v>4</v>
      </c>
      <c r="L23">
        <v>5</v>
      </c>
      <c r="M23">
        <v>18</v>
      </c>
      <c r="N23">
        <v>18.2</v>
      </c>
      <c r="O23">
        <v>15.5</v>
      </c>
      <c r="P23">
        <v>30</v>
      </c>
      <c r="Q23">
        <v>38.5</v>
      </c>
      <c r="R23">
        <v>40</v>
      </c>
      <c r="S23">
        <f t="shared" si="0"/>
        <v>196.5</v>
      </c>
      <c r="T23">
        <v>44.9</v>
      </c>
      <c r="U23">
        <v>19.5</v>
      </c>
      <c r="V23">
        <f t="shared" si="1"/>
        <v>64.400000000000006</v>
      </c>
      <c r="W23">
        <v>2</v>
      </c>
      <c r="X23">
        <v>3</v>
      </c>
      <c r="Y23">
        <v>9</v>
      </c>
      <c r="Z23">
        <v>9</v>
      </c>
      <c r="AA23">
        <f t="shared" si="2"/>
        <v>23</v>
      </c>
      <c r="AB23">
        <v>6</v>
      </c>
      <c r="AC23">
        <v>11</v>
      </c>
      <c r="AD23">
        <v>28</v>
      </c>
      <c r="AE23">
        <f t="shared" si="3"/>
        <v>45</v>
      </c>
      <c r="AF23">
        <f t="shared" si="4"/>
        <v>68</v>
      </c>
      <c r="AG23">
        <f t="shared" si="5"/>
        <v>132.4</v>
      </c>
      <c r="AH23">
        <f t="shared" si="6"/>
        <v>328.9</v>
      </c>
      <c r="AI23" t="e">
        <f>IF(#REF!&gt;=#REF!*1.6,"Z",IF(#REF!&gt;=#REF!*1.3,"s",IF(#REF!&gt;=#REF!,"B","")))</f>
        <v>#REF!</v>
      </c>
      <c r="AJ23" t="s">
        <v>815</v>
      </c>
    </row>
    <row r="24" spans="1:36">
      <c r="A24" s="10" t="s">
        <v>94</v>
      </c>
      <c r="B24" t="s">
        <v>95</v>
      </c>
      <c r="C24" t="s">
        <v>96</v>
      </c>
      <c r="D24" t="s">
        <v>821</v>
      </c>
      <c r="E24" t="s">
        <v>765</v>
      </c>
      <c r="F24">
        <v>5</v>
      </c>
      <c r="G24">
        <v>0</v>
      </c>
      <c r="H24">
        <v>5</v>
      </c>
      <c r="I24">
        <v>5</v>
      </c>
      <c r="J24">
        <v>12</v>
      </c>
      <c r="K24">
        <v>13</v>
      </c>
      <c r="L24">
        <v>3.5</v>
      </c>
      <c r="M24">
        <v>19</v>
      </c>
      <c r="N24">
        <v>15.4</v>
      </c>
      <c r="O24">
        <v>14.5</v>
      </c>
      <c r="P24">
        <v>28</v>
      </c>
      <c r="Q24">
        <v>25</v>
      </c>
      <c r="R24">
        <v>37</v>
      </c>
      <c r="S24">
        <f t="shared" si="0"/>
        <v>182.4</v>
      </c>
      <c r="T24">
        <v>44</v>
      </c>
      <c r="U24">
        <v>29.5</v>
      </c>
      <c r="V24">
        <f t="shared" si="1"/>
        <v>73.5</v>
      </c>
      <c r="W24">
        <v>3</v>
      </c>
      <c r="X24">
        <v>4</v>
      </c>
      <c r="Y24">
        <v>7</v>
      </c>
      <c r="Z24">
        <v>2</v>
      </c>
      <c r="AA24">
        <f t="shared" si="2"/>
        <v>16</v>
      </c>
      <c r="AB24">
        <v>15.5</v>
      </c>
      <c r="AC24">
        <v>18</v>
      </c>
      <c r="AD24">
        <v>21</v>
      </c>
      <c r="AE24">
        <f t="shared" si="3"/>
        <v>54.5</v>
      </c>
      <c r="AF24">
        <f t="shared" si="4"/>
        <v>70.5</v>
      </c>
      <c r="AG24">
        <f t="shared" si="5"/>
        <v>144</v>
      </c>
      <c r="AH24">
        <f t="shared" si="6"/>
        <v>326.39999999999998</v>
      </c>
      <c r="AI24" t="e">
        <f>IF(#REF!&gt;=#REF!*1.6,"Z",IF(#REF!&gt;=#REF!*1.3,"s",IF(#REF!&gt;=#REF!,"B","")))</f>
        <v>#REF!</v>
      </c>
      <c r="AJ24" t="s">
        <v>815</v>
      </c>
    </row>
    <row r="25" spans="1:36">
      <c r="A25" s="10" t="s">
        <v>97</v>
      </c>
      <c r="B25" t="s">
        <v>98</v>
      </c>
      <c r="C25" t="s">
        <v>99</v>
      </c>
      <c r="D25" t="s">
        <v>818</v>
      </c>
      <c r="E25" t="s">
        <v>765</v>
      </c>
      <c r="F25">
        <v>5</v>
      </c>
      <c r="G25">
        <v>0</v>
      </c>
      <c r="H25">
        <v>5</v>
      </c>
      <c r="I25">
        <v>8</v>
      </c>
      <c r="J25">
        <v>12</v>
      </c>
      <c r="K25">
        <v>4</v>
      </c>
      <c r="L25">
        <v>8</v>
      </c>
      <c r="M25">
        <v>19.8</v>
      </c>
      <c r="N25">
        <v>14.4</v>
      </c>
      <c r="O25">
        <v>8.5</v>
      </c>
      <c r="P25">
        <v>25.5</v>
      </c>
      <c r="Q25">
        <v>39</v>
      </c>
      <c r="R25">
        <v>42</v>
      </c>
      <c r="S25">
        <f t="shared" si="0"/>
        <v>191.2</v>
      </c>
      <c r="T25">
        <v>20</v>
      </c>
      <c r="U25">
        <v>44.9</v>
      </c>
      <c r="V25">
        <f t="shared" si="1"/>
        <v>64.900000000000006</v>
      </c>
      <c r="W25">
        <v>2</v>
      </c>
      <c r="X25">
        <v>4</v>
      </c>
      <c r="Y25">
        <v>5</v>
      </c>
      <c r="Z25">
        <v>10</v>
      </c>
      <c r="AA25">
        <f t="shared" si="2"/>
        <v>21</v>
      </c>
      <c r="AB25">
        <v>3</v>
      </c>
      <c r="AC25">
        <v>16.5</v>
      </c>
      <c r="AD25">
        <v>26</v>
      </c>
      <c r="AE25">
        <f t="shared" si="3"/>
        <v>45.5</v>
      </c>
      <c r="AF25">
        <f t="shared" si="4"/>
        <v>66.5</v>
      </c>
      <c r="AG25">
        <f t="shared" si="5"/>
        <v>131.4</v>
      </c>
      <c r="AH25">
        <f t="shared" si="6"/>
        <v>322.60000000000002</v>
      </c>
      <c r="AI25" t="e">
        <f>IF(#REF!&gt;=#REF!*1.6,"Z",IF(#REF!&gt;=#REF!*1.3,"s",IF(#REF!&gt;=#REF!,"B","")))</f>
        <v>#REF!</v>
      </c>
      <c r="AJ25" t="s">
        <v>815</v>
      </c>
    </row>
    <row r="26" spans="1:36">
      <c r="A26" s="10" t="s">
        <v>100</v>
      </c>
      <c r="B26" t="s">
        <v>101</v>
      </c>
      <c r="C26" t="s">
        <v>102</v>
      </c>
      <c r="D26" t="s">
        <v>827</v>
      </c>
      <c r="E26" t="s">
        <v>765</v>
      </c>
      <c r="F26">
        <v>4.8</v>
      </c>
      <c r="G26">
        <v>1</v>
      </c>
      <c r="H26">
        <v>5</v>
      </c>
      <c r="I26">
        <v>4</v>
      </c>
      <c r="J26">
        <v>10.5</v>
      </c>
      <c r="K26">
        <v>6.8</v>
      </c>
      <c r="L26">
        <v>5</v>
      </c>
      <c r="M26">
        <v>1</v>
      </c>
      <c r="N26">
        <v>14.8</v>
      </c>
      <c r="O26">
        <v>25</v>
      </c>
      <c r="P26">
        <v>25</v>
      </c>
      <c r="Q26">
        <v>36</v>
      </c>
      <c r="R26">
        <v>37</v>
      </c>
      <c r="S26">
        <f t="shared" si="0"/>
        <v>175.9</v>
      </c>
      <c r="T26">
        <v>45.5</v>
      </c>
      <c r="U26">
        <v>24</v>
      </c>
      <c r="V26">
        <f t="shared" si="1"/>
        <v>69.5</v>
      </c>
      <c r="W26">
        <v>4</v>
      </c>
      <c r="X26">
        <v>6</v>
      </c>
      <c r="Y26">
        <v>9</v>
      </c>
      <c r="Z26">
        <v>10</v>
      </c>
      <c r="AA26">
        <f t="shared" si="2"/>
        <v>29</v>
      </c>
      <c r="AB26">
        <v>8</v>
      </c>
      <c r="AC26">
        <v>15</v>
      </c>
      <c r="AD26">
        <v>24</v>
      </c>
      <c r="AE26">
        <f t="shared" si="3"/>
        <v>47</v>
      </c>
      <c r="AF26">
        <f t="shared" si="4"/>
        <v>76</v>
      </c>
      <c r="AG26">
        <f t="shared" si="5"/>
        <v>145.5</v>
      </c>
      <c r="AH26">
        <f t="shared" si="6"/>
        <v>321.39999999999998</v>
      </c>
      <c r="AI26" t="e">
        <f>IF(#REF!&gt;=#REF!*1.6,"Z",IF(#REF!&gt;=#REF!*1.3,"s",IF(#REF!&gt;=#REF!,"B","")))</f>
        <v>#REF!</v>
      </c>
      <c r="AJ26" t="s">
        <v>815</v>
      </c>
    </row>
    <row r="27" spans="1:36">
      <c r="A27" s="10" t="s">
        <v>103</v>
      </c>
      <c r="B27" t="s">
        <v>104</v>
      </c>
      <c r="C27" t="s">
        <v>105</v>
      </c>
      <c r="D27" t="s">
        <v>828</v>
      </c>
      <c r="E27" t="s">
        <v>765</v>
      </c>
      <c r="F27">
        <v>5</v>
      </c>
      <c r="G27">
        <v>0</v>
      </c>
      <c r="H27">
        <v>5</v>
      </c>
      <c r="I27">
        <v>5</v>
      </c>
      <c r="J27">
        <v>10</v>
      </c>
      <c r="K27">
        <v>13</v>
      </c>
      <c r="L27">
        <v>14</v>
      </c>
      <c r="M27">
        <v>10</v>
      </c>
      <c r="N27">
        <v>15.4</v>
      </c>
      <c r="O27">
        <v>10</v>
      </c>
      <c r="P27">
        <v>17.899999999999999</v>
      </c>
      <c r="Q27">
        <v>37</v>
      </c>
      <c r="R27">
        <v>34</v>
      </c>
      <c r="S27">
        <f t="shared" si="0"/>
        <v>176.3</v>
      </c>
      <c r="T27">
        <v>35.5</v>
      </c>
      <c r="U27">
        <v>20.7</v>
      </c>
      <c r="V27">
        <f t="shared" si="1"/>
        <v>56.2</v>
      </c>
      <c r="W27">
        <v>2</v>
      </c>
      <c r="X27">
        <v>5</v>
      </c>
      <c r="Y27">
        <v>10</v>
      </c>
      <c r="Z27">
        <v>8</v>
      </c>
      <c r="AA27">
        <f t="shared" si="2"/>
        <v>25</v>
      </c>
      <c r="AB27">
        <v>17</v>
      </c>
      <c r="AC27">
        <v>16.5</v>
      </c>
      <c r="AD27">
        <v>30</v>
      </c>
      <c r="AE27">
        <f t="shared" si="3"/>
        <v>63.5</v>
      </c>
      <c r="AF27">
        <f t="shared" si="4"/>
        <v>88.5</v>
      </c>
      <c r="AG27">
        <f t="shared" si="5"/>
        <v>144.69999999999999</v>
      </c>
      <c r="AH27">
        <f t="shared" si="6"/>
        <v>321</v>
      </c>
      <c r="AI27" t="e">
        <f>IF(#REF!&gt;=#REF!*1.6,"Z",IF(#REF!&gt;=#REF!*1.3,"s",IF(#REF!&gt;=#REF!,"B","")))</f>
        <v>#REF!</v>
      </c>
      <c r="AJ27" t="s">
        <v>815</v>
      </c>
    </row>
    <row r="28" spans="1:36">
      <c r="A28" s="10" t="s">
        <v>108</v>
      </c>
      <c r="B28" t="s">
        <v>109</v>
      </c>
      <c r="C28" t="s">
        <v>110</v>
      </c>
      <c r="D28" t="s">
        <v>818</v>
      </c>
      <c r="E28" t="s">
        <v>765</v>
      </c>
      <c r="F28">
        <v>4.8</v>
      </c>
      <c r="G28">
        <v>0</v>
      </c>
      <c r="H28">
        <v>5</v>
      </c>
      <c r="I28">
        <v>4</v>
      </c>
      <c r="J28">
        <v>12</v>
      </c>
      <c r="K28">
        <v>13</v>
      </c>
      <c r="L28">
        <v>10</v>
      </c>
      <c r="M28">
        <v>2</v>
      </c>
      <c r="N28">
        <v>14.6</v>
      </c>
      <c r="O28">
        <v>17</v>
      </c>
      <c r="P28">
        <v>25.4</v>
      </c>
      <c r="Q28">
        <v>20</v>
      </c>
      <c r="R28">
        <v>36</v>
      </c>
      <c r="S28">
        <f t="shared" si="0"/>
        <v>163.79999999999998</v>
      </c>
      <c r="T28">
        <v>50</v>
      </c>
      <c r="U28">
        <v>26.5</v>
      </c>
      <c r="V28">
        <f t="shared" si="1"/>
        <v>76.5</v>
      </c>
      <c r="W28">
        <v>4</v>
      </c>
      <c r="X28">
        <v>1</v>
      </c>
      <c r="Y28">
        <v>6</v>
      </c>
      <c r="Z28">
        <v>9</v>
      </c>
      <c r="AA28">
        <f t="shared" si="2"/>
        <v>20</v>
      </c>
      <c r="AB28">
        <v>13</v>
      </c>
      <c r="AC28">
        <v>16.5</v>
      </c>
      <c r="AD28">
        <v>23.5</v>
      </c>
      <c r="AE28">
        <f t="shared" si="3"/>
        <v>53</v>
      </c>
      <c r="AF28">
        <f t="shared" si="4"/>
        <v>73</v>
      </c>
      <c r="AG28">
        <f t="shared" si="5"/>
        <v>149.5</v>
      </c>
      <c r="AH28">
        <f t="shared" si="6"/>
        <v>313.29999999999995</v>
      </c>
      <c r="AI28" t="e">
        <f>IF(#REF!&gt;=#REF!*1.6,"Z",IF(#REF!&gt;=#REF!*1.3,"s",IF(#REF!&gt;=#REF!,"B","")))</f>
        <v>#REF!</v>
      </c>
      <c r="AJ28" t="s">
        <v>815</v>
      </c>
    </row>
    <row r="29" spans="1:36">
      <c r="A29" s="10" t="s">
        <v>111</v>
      </c>
      <c r="B29" t="s">
        <v>112</v>
      </c>
      <c r="C29" t="s">
        <v>113</v>
      </c>
      <c r="D29" t="s">
        <v>829</v>
      </c>
      <c r="E29" t="s">
        <v>765</v>
      </c>
      <c r="F29">
        <v>5</v>
      </c>
      <c r="G29">
        <v>2.6</v>
      </c>
      <c r="H29">
        <v>5</v>
      </c>
      <c r="I29">
        <v>10</v>
      </c>
      <c r="J29">
        <v>9.3000000000000007</v>
      </c>
      <c r="K29">
        <v>7</v>
      </c>
      <c r="L29">
        <v>10.5</v>
      </c>
      <c r="M29">
        <v>17</v>
      </c>
      <c r="N29">
        <v>11.3</v>
      </c>
      <c r="O29">
        <v>4</v>
      </c>
      <c r="P29">
        <v>27</v>
      </c>
      <c r="Q29">
        <v>40</v>
      </c>
      <c r="R29">
        <v>36</v>
      </c>
      <c r="S29">
        <f t="shared" si="0"/>
        <v>184.7</v>
      </c>
      <c r="T29">
        <v>50</v>
      </c>
      <c r="U29">
        <v>26.5</v>
      </c>
      <c r="V29">
        <f t="shared" si="1"/>
        <v>76.5</v>
      </c>
      <c r="W29">
        <v>8</v>
      </c>
      <c r="X29">
        <v>5</v>
      </c>
      <c r="Y29">
        <v>7</v>
      </c>
      <c r="Z29">
        <v>1</v>
      </c>
      <c r="AA29">
        <f t="shared" si="2"/>
        <v>21</v>
      </c>
      <c r="AB29">
        <v>5</v>
      </c>
      <c r="AC29">
        <v>17</v>
      </c>
      <c r="AD29">
        <v>9</v>
      </c>
      <c r="AE29">
        <f t="shared" si="3"/>
        <v>31</v>
      </c>
      <c r="AF29">
        <f t="shared" si="4"/>
        <v>52</v>
      </c>
      <c r="AG29">
        <f t="shared" si="5"/>
        <v>128.5</v>
      </c>
      <c r="AH29">
        <f t="shared" si="6"/>
        <v>313.2</v>
      </c>
      <c r="AI29" t="e">
        <f>IF(#REF!&gt;=#REF!*1.6,"Z",IF(#REF!&gt;=#REF!*1.3,"s",IF(#REF!&gt;=#REF!,"B","")))</f>
        <v>#REF!</v>
      </c>
      <c r="AJ29" t="s">
        <v>815</v>
      </c>
    </row>
    <row r="30" spans="1:36">
      <c r="A30" s="10" t="s">
        <v>114</v>
      </c>
      <c r="B30" t="s">
        <v>115</v>
      </c>
      <c r="C30" t="s">
        <v>116</v>
      </c>
      <c r="D30" t="s">
        <v>830</v>
      </c>
      <c r="E30" t="s">
        <v>765</v>
      </c>
      <c r="F30">
        <v>5</v>
      </c>
      <c r="G30">
        <v>4.5</v>
      </c>
      <c r="H30">
        <v>5</v>
      </c>
      <c r="I30">
        <v>9</v>
      </c>
      <c r="J30">
        <v>12</v>
      </c>
      <c r="K30">
        <v>4</v>
      </c>
      <c r="L30">
        <v>0</v>
      </c>
      <c r="M30">
        <v>17</v>
      </c>
      <c r="N30">
        <v>18.399999999999999</v>
      </c>
      <c r="O30">
        <v>0</v>
      </c>
      <c r="P30">
        <v>26.5</v>
      </c>
      <c r="Q30">
        <v>37.5</v>
      </c>
      <c r="R30">
        <v>34.5</v>
      </c>
      <c r="S30">
        <f t="shared" si="0"/>
        <v>173.4</v>
      </c>
      <c r="T30">
        <v>46.5</v>
      </c>
      <c r="U30">
        <v>20.9</v>
      </c>
      <c r="V30">
        <f t="shared" si="1"/>
        <v>67.400000000000006</v>
      </c>
      <c r="W30">
        <v>1</v>
      </c>
      <c r="X30">
        <v>5</v>
      </c>
      <c r="Y30">
        <v>6</v>
      </c>
      <c r="Z30">
        <v>10</v>
      </c>
      <c r="AA30">
        <f t="shared" si="2"/>
        <v>22</v>
      </c>
      <c r="AB30">
        <v>16</v>
      </c>
      <c r="AC30">
        <v>19</v>
      </c>
      <c r="AD30">
        <v>15</v>
      </c>
      <c r="AE30">
        <f t="shared" si="3"/>
        <v>50</v>
      </c>
      <c r="AF30">
        <f t="shared" si="4"/>
        <v>72</v>
      </c>
      <c r="AG30">
        <f t="shared" si="5"/>
        <v>139.4</v>
      </c>
      <c r="AH30">
        <f t="shared" si="6"/>
        <v>312.8</v>
      </c>
      <c r="AI30" t="e">
        <f>IF(#REF!&gt;=#REF!*1.6,"Z",IF(#REF!&gt;=#REF!*1.3,"s",IF(#REF!&gt;=#REF!,"B","")))</f>
        <v>#REF!</v>
      </c>
      <c r="AJ30" t="s">
        <v>815</v>
      </c>
    </row>
    <row r="31" spans="1:36">
      <c r="A31" s="10" t="s">
        <v>121</v>
      </c>
      <c r="B31" t="s">
        <v>122</v>
      </c>
      <c r="C31" t="s">
        <v>123</v>
      </c>
      <c r="D31" t="s">
        <v>820</v>
      </c>
      <c r="E31" t="s">
        <v>765</v>
      </c>
      <c r="F31">
        <v>5</v>
      </c>
      <c r="G31">
        <v>0</v>
      </c>
      <c r="H31">
        <v>5</v>
      </c>
      <c r="I31">
        <v>5</v>
      </c>
      <c r="J31">
        <v>9.5</v>
      </c>
      <c r="K31">
        <v>6</v>
      </c>
      <c r="L31">
        <v>5</v>
      </c>
      <c r="M31">
        <v>3</v>
      </c>
      <c r="N31">
        <v>13</v>
      </c>
      <c r="O31">
        <v>9.5</v>
      </c>
      <c r="P31">
        <v>24</v>
      </c>
      <c r="Q31">
        <v>40</v>
      </c>
      <c r="R31">
        <v>45</v>
      </c>
      <c r="S31">
        <f t="shared" si="0"/>
        <v>170</v>
      </c>
      <c r="T31">
        <v>44.5</v>
      </c>
      <c r="U31">
        <v>27.5</v>
      </c>
      <c r="V31">
        <f t="shared" si="1"/>
        <v>72</v>
      </c>
      <c r="W31">
        <v>2</v>
      </c>
      <c r="X31">
        <v>3</v>
      </c>
      <c r="Y31">
        <v>5</v>
      </c>
      <c r="Z31">
        <v>2</v>
      </c>
      <c r="AA31">
        <f t="shared" si="2"/>
        <v>12</v>
      </c>
      <c r="AB31">
        <v>14</v>
      </c>
      <c r="AC31">
        <v>7.5</v>
      </c>
      <c r="AD31">
        <v>31.5</v>
      </c>
      <c r="AE31">
        <f t="shared" si="3"/>
        <v>53</v>
      </c>
      <c r="AF31">
        <f t="shared" si="4"/>
        <v>65</v>
      </c>
      <c r="AG31">
        <f t="shared" si="5"/>
        <v>137</v>
      </c>
      <c r="AH31">
        <f t="shared" si="6"/>
        <v>307</v>
      </c>
      <c r="AI31" t="e">
        <f>IF(#REF!&gt;=#REF!*1.6,"Z",IF(#REF!&gt;=#REF!*1.3,"s",IF(#REF!&gt;=#REF!,"B","")))</f>
        <v>#REF!</v>
      </c>
      <c r="AJ31" t="s">
        <v>831</v>
      </c>
    </row>
    <row r="32" spans="1:36">
      <c r="A32" s="10" t="s">
        <v>124</v>
      </c>
      <c r="B32" t="s">
        <v>125</v>
      </c>
      <c r="C32" t="s">
        <v>126</v>
      </c>
      <c r="D32" t="s">
        <v>826</v>
      </c>
      <c r="E32" t="s">
        <v>765</v>
      </c>
      <c r="F32">
        <v>4</v>
      </c>
      <c r="G32">
        <v>0</v>
      </c>
      <c r="H32">
        <v>5</v>
      </c>
      <c r="I32">
        <v>10</v>
      </c>
      <c r="J32">
        <v>12</v>
      </c>
      <c r="K32">
        <v>5</v>
      </c>
      <c r="L32">
        <v>9</v>
      </c>
      <c r="M32">
        <v>2</v>
      </c>
      <c r="N32">
        <v>16.899999999999999</v>
      </c>
      <c r="O32">
        <v>6.5</v>
      </c>
      <c r="P32">
        <v>22.5</v>
      </c>
      <c r="Q32">
        <v>40</v>
      </c>
      <c r="R32">
        <v>20</v>
      </c>
      <c r="S32">
        <f t="shared" si="0"/>
        <v>152.9</v>
      </c>
      <c r="T32">
        <v>43</v>
      </c>
      <c r="U32">
        <v>24</v>
      </c>
      <c r="V32">
        <f t="shared" si="1"/>
        <v>67</v>
      </c>
      <c r="W32">
        <v>2</v>
      </c>
      <c r="X32">
        <v>4</v>
      </c>
      <c r="Y32">
        <v>8</v>
      </c>
      <c r="Z32">
        <v>10</v>
      </c>
      <c r="AA32">
        <f t="shared" si="2"/>
        <v>24</v>
      </c>
      <c r="AB32">
        <v>16</v>
      </c>
      <c r="AC32">
        <v>18.5</v>
      </c>
      <c r="AD32">
        <v>28</v>
      </c>
      <c r="AE32">
        <f t="shared" si="3"/>
        <v>62.5</v>
      </c>
      <c r="AF32">
        <f t="shared" si="4"/>
        <v>86.5</v>
      </c>
      <c r="AG32">
        <f t="shared" si="5"/>
        <v>153.5</v>
      </c>
      <c r="AH32">
        <f t="shared" si="6"/>
        <v>306.39999999999998</v>
      </c>
      <c r="AI32" t="e">
        <f>IF(#REF!&gt;=#REF!*1.6,"Z",IF(#REF!&gt;=#REF!*1.3,"s",IF(#REF!&gt;=#REF!,"B","")))</f>
        <v>#REF!</v>
      </c>
      <c r="AJ32" t="s">
        <v>831</v>
      </c>
    </row>
    <row r="33" spans="1:36">
      <c r="A33" s="10" t="s">
        <v>127</v>
      </c>
      <c r="B33" t="s">
        <v>128</v>
      </c>
      <c r="C33" t="s">
        <v>129</v>
      </c>
      <c r="D33" t="s">
        <v>832</v>
      </c>
      <c r="E33" t="s">
        <v>765</v>
      </c>
      <c r="F33">
        <v>5</v>
      </c>
      <c r="G33">
        <v>0</v>
      </c>
      <c r="H33">
        <v>5</v>
      </c>
      <c r="I33">
        <v>10</v>
      </c>
      <c r="J33">
        <v>9.8000000000000007</v>
      </c>
      <c r="K33">
        <v>13</v>
      </c>
      <c r="L33">
        <v>2.5</v>
      </c>
      <c r="M33">
        <v>18.8</v>
      </c>
      <c r="N33">
        <v>7.8</v>
      </c>
      <c r="O33">
        <v>1</v>
      </c>
      <c r="P33">
        <v>26.9</v>
      </c>
      <c r="Q33">
        <v>37.5</v>
      </c>
      <c r="R33">
        <v>21</v>
      </c>
      <c r="S33">
        <f t="shared" si="0"/>
        <v>158.29999999999998</v>
      </c>
      <c r="T33">
        <v>42</v>
      </c>
      <c r="U33">
        <v>23.4</v>
      </c>
      <c r="V33">
        <f t="shared" si="1"/>
        <v>65.400000000000006</v>
      </c>
      <c r="W33">
        <v>3.5</v>
      </c>
      <c r="X33">
        <v>4</v>
      </c>
      <c r="Y33">
        <v>10</v>
      </c>
      <c r="Z33">
        <v>6</v>
      </c>
      <c r="AA33">
        <f t="shared" si="2"/>
        <v>23.5</v>
      </c>
      <c r="AB33">
        <v>8</v>
      </c>
      <c r="AC33">
        <v>18</v>
      </c>
      <c r="AD33">
        <v>31.5</v>
      </c>
      <c r="AE33">
        <f t="shared" si="3"/>
        <v>57.5</v>
      </c>
      <c r="AF33">
        <f t="shared" si="4"/>
        <v>81</v>
      </c>
      <c r="AG33">
        <f t="shared" si="5"/>
        <v>146.4</v>
      </c>
      <c r="AH33">
        <f t="shared" si="6"/>
        <v>304.7</v>
      </c>
      <c r="AI33" t="e">
        <f>IF(#REF!&gt;=#REF!*1.6,"Z",IF(#REF!&gt;=#REF!*1.3,"s",IF(#REF!&gt;=#REF!,"B","")))</f>
        <v>#REF!</v>
      </c>
      <c r="AJ33" t="s">
        <v>831</v>
      </c>
    </row>
    <row r="34" spans="1:36">
      <c r="A34" s="10" t="s">
        <v>133</v>
      </c>
      <c r="B34" t="s">
        <v>134</v>
      </c>
      <c r="C34" t="s">
        <v>135</v>
      </c>
      <c r="D34" t="s">
        <v>826</v>
      </c>
      <c r="E34" t="s">
        <v>765</v>
      </c>
      <c r="F34">
        <v>5</v>
      </c>
      <c r="G34">
        <v>5</v>
      </c>
      <c r="H34">
        <v>5</v>
      </c>
      <c r="I34">
        <v>10</v>
      </c>
      <c r="J34">
        <v>12</v>
      </c>
      <c r="K34">
        <v>7</v>
      </c>
      <c r="L34">
        <v>10</v>
      </c>
      <c r="M34">
        <v>0</v>
      </c>
      <c r="N34">
        <v>16.8</v>
      </c>
      <c r="O34">
        <v>21</v>
      </c>
      <c r="P34">
        <v>17</v>
      </c>
      <c r="Q34">
        <v>22</v>
      </c>
      <c r="R34">
        <v>31</v>
      </c>
      <c r="S34">
        <f t="shared" si="0"/>
        <v>161.80000000000001</v>
      </c>
      <c r="T34">
        <v>44</v>
      </c>
      <c r="U34">
        <v>13.9</v>
      </c>
      <c r="V34">
        <f t="shared" si="1"/>
        <v>57.9</v>
      </c>
      <c r="W34">
        <v>2</v>
      </c>
      <c r="X34">
        <v>6</v>
      </c>
      <c r="Y34">
        <v>7</v>
      </c>
      <c r="Z34">
        <v>9</v>
      </c>
      <c r="AA34">
        <f t="shared" si="2"/>
        <v>24</v>
      </c>
      <c r="AB34">
        <v>11</v>
      </c>
      <c r="AC34">
        <v>16.5</v>
      </c>
      <c r="AD34">
        <v>31</v>
      </c>
      <c r="AE34">
        <f t="shared" si="3"/>
        <v>58.5</v>
      </c>
      <c r="AF34">
        <f t="shared" si="4"/>
        <v>82.5</v>
      </c>
      <c r="AG34">
        <f t="shared" si="5"/>
        <v>140.4</v>
      </c>
      <c r="AH34">
        <f t="shared" si="6"/>
        <v>302.20000000000005</v>
      </c>
      <c r="AI34" t="e">
        <f>IF(#REF!&gt;=#REF!*1.6,"Z",IF(#REF!&gt;=#REF!*1.3,"s",IF(#REF!&gt;=#REF!,"B","")))</f>
        <v>#REF!</v>
      </c>
      <c r="AJ34" t="s">
        <v>831</v>
      </c>
    </row>
    <row r="35" spans="1:36">
      <c r="A35" s="10" t="s">
        <v>136</v>
      </c>
      <c r="B35" t="s">
        <v>137</v>
      </c>
      <c r="C35" t="s">
        <v>138</v>
      </c>
      <c r="D35" t="s">
        <v>825</v>
      </c>
      <c r="E35" t="s">
        <v>765</v>
      </c>
      <c r="F35">
        <v>4.5999999999999996</v>
      </c>
      <c r="G35">
        <v>0</v>
      </c>
      <c r="H35">
        <v>5</v>
      </c>
      <c r="I35">
        <v>10</v>
      </c>
      <c r="J35">
        <v>12</v>
      </c>
      <c r="K35">
        <v>4</v>
      </c>
      <c r="L35">
        <v>10.5</v>
      </c>
      <c r="M35">
        <v>17</v>
      </c>
      <c r="N35">
        <v>9</v>
      </c>
      <c r="O35">
        <v>6.5</v>
      </c>
      <c r="P35">
        <v>27</v>
      </c>
      <c r="Q35">
        <v>37</v>
      </c>
      <c r="R35">
        <v>33</v>
      </c>
      <c r="S35">
        <f t="shared" si="0"/>
        <v>175.6</v>
      </c>
      <c r="T35">
        <v>10</v>
      </c>
      <c r="U35">
        <v>24.5</v>
      </c>
      <c r="V35">
        <f t="shared" si="1"/>
        <v>34.5</v>
      </c>
      <c r="W35">
        <v>5</v>
      </c>
      <c r="X35">
        <v>8</v>
      </c>
      <c r="Y35">
        <v>9</v>
      </c>
      <c r="Z35">
        <v>9</v>
      </c>
      <c r="AA35">
        <f t="shared" si="2"/>
        <v>31</v>
      </c>
      <c r="AB35">
        <v>16</v>
      </c>
      <c r="AC35">
        <v>12.5</v>
      </c>
      <c r="AD35">
        <v>30</v>
      </c>
      <c r="AE35">
        <f t="shared" si="3"/>
        <v>58.5</v>
      </c>
      <c r="AF35">
        <f t="shared" si="4"/>
        <v>89.5</v>
      </c>
      <c r="AG35">
        <f t="shared" si="5"/>
        <v>124</v>
      </c>
      <c r="AH35">
        <f t="shared" si="6"/>
        <v>299.60000000000002</v>
      </c>
      <c r="AI35" t="e">
        <f>IF(#REF!&gt;=#REF!*1.6,"Z",IF(#REF!&gt;=#REF!*1.3,"s",IF(#REF!&gt;=#REF!,"B","")))</f>
        <v>#REF!</v>
      </c>
      <c r="AJ35" t="s">
        <v>831</v>
      </c>
    </row>
    <row r="36" spans="1:36">
      <c r="A36" s="10" t="s">
        <v>139</v>
      </c>
      <c r="B36" t="s">
        <v>140</v>
      </c>
      <c r="C36" t="s">
        <v>141</v>
      </c>
      <c r="D36" t="s">
        <v>832</v>
      </c>
      <c r="E36" t="s">
        <v>765</v>
      </c>
      <c r="F36">
        <v>5</v>
      </c>
      <c r="G36">
        <v>0</v>
      </c>
      <c r="H36">
        <v>5</v>
      </c>
      <c r="I36">
        <v>10</v>
      </c>
      <c r="J36">
        <v>9.8000000000000007</v>
      </c>
      <c r="K36">
        <v>4</v>
      </c>
      <c r="L36">
        <v>17</v>
      </c>
      <c r="M36">
        <v>19.600000000000001</v>
      </c>
      <c r="N36">
        <v>15</v>
      </c>
      <c r="O36">
        <v>8.5</v>
      </c>
      <c r="P36">
        <v>16</v>
      </c>
      <c r="Q36">
        <v>20</v>
      </c>
      <c r="R36">
        <v>30</v>
      </c>
      <c r="S36">
        <f t="shared" si="0"/>
        <v>159.9</v>
      </c>
      <c r="T36">
        <v>48</v>
      </c>
      <c r="U36">
        <v>15</v>
      </c>
      <c r="V36">
        <f t="shared" si="1"/>
        <v>63</v>
      </c>
      <c r="W36">
        <v>2</v>
      </c>
      <c r="X36">
        <v>8</v>
      </c>
      <c r="Y36">
        <v>8</v>
      </c>
      <c r="Z36">
        <v>10</v>
      </c>
      <c r="AA36">
        <f t="shared" si="2"/>
        <v>28</v>
      </c>
      <c r="AB36">
        <v>11</v>
      </c>
      <c r="AC36">
        <v>12</v>
      </c>
      <c r="AD36">
        <v>24</v>
      </c>
      <c r="AE36">
        <f t="shared" si="3"/>
        <v>47</v>
      </c>
      <c r="AF36">
        <f t="shared" si="4"/>
        <v>75</v>
      </c>
      <c r="AG36">
        <f t="shared" si="5"/>
        <v>138</v>
      </c>
      <c r="AH36">
        <f t="shared" si="6"/>
        <v>297.89999999999998</v>
      </c>
      <c r="AI36" t="e">
        <f>IF(#REF!&gt;=#REF!*1.6,"Z",IF(#REF!&gt;=#REF!*1.3,"s",IF(#REF!&gt;=#REF!,"B","")))</f>
        <v>#REF!</v>
      </c>
      <c r="AJ36" t="s">
        <v>831</v>
      </c>
    </row>
    <row r="37" spans="1:36">
      <c r="A37" s="10" t="s">
        <v>106</v>
      </c>
      <c r="B37" t="s">
        <v>69</v>
      </c>
      <c r="C37" t="s">
        <v>833</v>
      </c>
      <c r="D37" t="s">
        <v>834</v>
      </c>
      <c r="E37" t="s">
        <v>765</v>
      </c>
      <c r="F37">
        <v>0</v>
      </c>
      <c r="G37">
        <v>0</v>
      </c>
      <c r="H37">
        <v>5</v>
      </c>
      <c r="I37">
        <v>10</v>
      </c>
      <c r="J37">
        <v>9</v>
      </c>
      <c r="K37">
        <v>12.6</v>
      </c>
      <c r="L37">
        <v>15</v>
      </c>
      <c r="M37">
        <v>0</v>
      </c>
      <c r="N37">
        <v>16.2</v>
      </c>
      <c r="O37">
        <v>0</v>
      </c>
      <c r="P37">
        <v>29</v>
      </c>
      <c r="Q37">
        <v>36</v>
      </c>
      <c r="R37">
        <v>34</v>
      </c>
      <c r="S37">
        <f t="shared" si="0"/>
        <v>166.8</v>
      </c>
      <c r="T37">
        <v>44</v>
      </c>
      <c r="V37">
        <f t="shared" si="1"/>
        <v>44</v>
      </c>
      <c r="W37">
        <v>13</v>
      </c>
      <c r="X37">
        <v>7</v>
      </c>
      <c r="Y37">
        <v>4</v>
      </c>
      <c r="Z37">
        <v>0</v>
      </c>
      <c r="AA37">
        <f t="shared" si="2"/>
        <v>24</v>
      </c>
      <c r="AB37">
        <v>15</v>
      </c>
      <c r="AC37">
        <v>16</v>
      </c>
      <c r="AD37">
        <v>28.5</v>
      </c>
      <c r="AE37">
        <f t="shared" si="3"/>
        <v>59.5</v>
      </c>
      <c r="AF37">
        <f t="shared" si="4"/>
        <v>83.5</v>
      </c>
      <c r="AG37">
        <f t="shared" si="5"/>
        <v>127.5</v>
      </c>
      <c r="AH37">
        <f t="shared" si="6"/>
        <v>294.3</v>
      </c>
      <c r="AI37" t="e">
        <f>IF(#REF!&gt;=#REF!*1.6,"Z",IF(#REF!&gt;=#REF!*1.3,"s",IF(#REF!&gt;=#REF!,"B","")))</f>
        <v>#REF!</v>
      </c>
      <c r="AJ37" t="s">
        <v>831</v>
      </c>
    </row>
    <row r="38" spans="1:36">
      <c r="A38" s="10" t="s">
        <v>130</v>
      </c>
      <c r="B38" t="s">
        <v>131</v>
      </c>
      <c r="C38" t="s">
        <v>132</v>
      </c>
      <c r="D38" t="s">
        <v>822</v>
      </c>
      <c r="E38" t="s">
        <v>765</v>
      </c>
      <c r="F38">
        <v>5</v>
      </c>
      <c r="G38">
        <v>0</v>
      </c>
      <c r="H38">
        <v>3</v>
      </c>
      <c r="I38">
        <v>10</v>
      </c>
      <c r="J38">
        <v>11.5</v>
      </c>
      <c r="K38">
        <v>4</v>
      </c>
      <c r="L38">
        <v>11</v>
      </c>
      <c r="M38">
        <v>20</v>
      </c>
      <c r="O38">
        <v>0</v>
      </c>
      <c r="P38">
        <v>25</v>
      </c>
      <c r="Q38">
        <v>38.5</v>
      </c>
      <c r="R38">
        <v>33</v>
      </c>
      <c r="S38">
        <f t="shared" si="0"/>
        <v>161</v>
      </c>
      <c r="T38">
        <v>46</v>
      </c>
      <c r="U38">
        <v>22.7</v>
      </c>
      <c r="V38">
        <f t="shared" si="1"/>
        <v>68.7</v>
      </c>
      <c r="W38">
        <v>8</v>
      </c>
      <c r="X38">
        <v>5</v>
      </c>
      <c r="Y38">
        <v>6</v>
      </c>
      <c r="Z38">
        <v>0</v>
      </c>
      <c r="AA38">
        <f t="shared" si="2"/>
        <v>19</v>
      </c>
      <c r="AB38">
        <v>6</v>
      </c>
      <c r="AC38">
        <v>14</v>
      </c>
      <c r="AD38">
        <v>23.5</v>
      </c>
      <c r="AE38">
        <f t="shared" si="3"/>
        <v>43.5</v>
      </c>
      <c r="AF38">
        <f t="shared" si="4"/>
        <v>62.5</v>
      </c>
      <c r="AG38">
        <f t="shared" si="5"/>
        <v>131.19999999999999</v>
      </c>
      <c r="AH38">
        <f t="shared" si="6"/>
        <v>292.2</v>
      </c>
      <c r="AI38" t="e">
        <f>IF(#REF!&gt;=#REF!*1.6,"Z",IF(#REF!&gt;=#REF!*1.3,"s",IF(#REF!&gt;=#REF!,"B","")))</f>
        <v>#REF!</v>
      </c>
      <c r="AJ38" t="s">
        <v>831</v>
      </c>
    </row>
    <row r="39" spans="1:36">
      <c r="A39" s="10" t="s">
        <v>145</v>
      </c>
      <c r="B39" t="s">
        <v>146</v>
      </c>
      <c r="C39" t="s">
        <v>147</v>
      </c>
      <c r="D39" t="s">
        <v>835</v>
      </c>
      <c r="E39" t="s">
        <v>765</v>
      </c>
      <c r="F39">
        <v>4.8</v>
      </c>
      <c r="G39">
        <v>0</v>
      </c>
      <c r="H39">
        <v>5</v>
      </c>
      <c r="I39">
        <v>10</v>
      </c>
      <c r="J39">
        <v>10</v>
      </c>
      <c r="K39">
        <v>13</v>
      </c>
      <c r="L39">
        <v>13</v>
      </c>
      <c r="M39">
        <v>20</v>
      </c>
      <c r="N39">
        <v>0</v>
      </c>
      <c r="O39">
        <v>5</v>
      </c>
      <c r="P39">
        <v>23</v>
      </c>
      <c r="Q39">
        <v>36</v>
      </c>
      <c r="R39">
        <v>30</v>
      </c>
      <c r="S39">
        <f t="shared" si="0"/>
        <v>169.8</v>
      </c>
      <c r="T39">
        <v>40</v>
      </c>
      <c r="U39">
        <v>11</v>
      </c>
      <c r="V39">
        <f t="shared" si="1"/>
        <v>51</v>
      </c>
      <c r="W39">
        <v>7</v>
      </c>
      <c r="X39">
        <v>0</v>
      </c>
      <c r="Y39">
        <v>6</v>
      </c>
      <c r="Z39">
        <v>10</v>
      </c>
      <c r="AA39">
        <f t="shared" si="2"/>
        <v>23</v>
      </c>
      <c r="AB39">
        <v>11</v>
      </c>
      <c r="AC39">
        <v>9</v>
      </c>
      <c r="AD39">
        <v>28</v>
      </c>
      <c r="AE39">
        <f t="shared" si="3"/>
        <v>48</v>
      </c>
      <c r="AF39">
        <f t="shared" si="4"/>
        <v>71</v>
      </c>
      <c r="AG39">
        <f t="shared" si="5"/>
        <v>122</v>
      </c>
      <c r="AH39">
        <f t="shared" si="6"/>
        <v>291.8</v>
      </c>
      <c r="AI39" t="e">
        <f>IF(#REF!&gt;=#REF!*1.6,"Z",IF(#REF!&gt;=#REF!*1.3,"s",IF(#REF!&gt;=#REF!,"B","")))</f>
        <v>#REF!</v>
      </c>
      <c r="AJ39" t="s">
        <v>831</v>
      </c>
    </row>
    <row r="40" spans="1:36">
      <c r="A40" s="10" t="s">
        <v>117</v>
      </c>
      <c r="B40" t="s">
        <v>118</v>
      </c>
      <c r="C40" t="s">
        <v>119</v>
      </c>
      <c r="D40" t="s">
        <v>817</v>
      </c>
      <c r="E40" t="s">
        <v>765</v>
      </c>
      <c r="F40">
        <v>5</v>
      </c>
      <c r="G40">
        <v>2.6</v>
      </c>
      <c r="H40">
        <v>4</v>
      </c>
      <c r="I40">
        <v>10</v>
      </c>
      <c r="J40">
        <v>4</v>
      </c>
      <c r="K40">
        <v>13</v>
      </c>
      <c r="L40">
        <v>10</v>
      </c>
      <c r="M40">
        <v>3</v>
      </c>
      <c r="O40">
        <v>3.5</v>
      </c>
      <c r="P40">
        <v>29.5</v>
      </c>
      <c r="Q40">
        <v>40</v>
      </c>
      <c r="R40">
        <v>27.5</v>
      </c>
      <c r="S40">
        <f t="shared" si="0"/>
        <v>152.1</v>
      </c>
      <c r="T40">
        <v>45</v>
      </c>
      <c r="U40">
        <v>20.5</v>
      </c>
      <c r="V40">
        <f t="shared" si="1"/>
        <v>65.5</v>
      </c>
      <c r="W40">
        <v>1</v>
      </c>
      <c r="X40">
        <v>2</v>
      </c>
      <c r="Y40">
        <v>7</v>
      </c>
      <c r="Z40">
        <v>10</v>
      </c>
      <c r="AA40">
        <f t="shared" si="2"/>
        <v>20</v>
      </c>
      <c r="AB40">
        <v>15.5</v>
      </c>
      <c r="AC40">
        <v>14</v>
      </c>
      <c r="AD40">
        <v>24.5</v>
      </c>
      <c r="AE40">
        <f t="shared" si="3"/>
        <v>54</v>
      </c>
      <c r="AF40">
        <f t="shared" si="4"/>
        <v>74</v>
      </c>
      <c r="AG40">
        <f t="shared" si="5"/>
        <v>139.5</v>
      </c>
      <c r="AH40">
        <f t="shared" si="6"/>
        <v>291.60000000000002</v>
      </c>
      <c r="AI40" t="e">
        <f>IF(#REF!&gt;=#REF!*1.6,"Z",IF(#REF!&gt;=#REF!*1.3,"s",IF(#REF!&gt;=#REF!,"B","")))</f>
        <v>#REF!</v>
      </c>
      <c r="AJ40" t="s">
        <v>831</v>
      </c>
    </row>
    <row r="41" spans="1:36">
      <c r="A41" s="10" t="s">
        <v>148</v>
      </c>
      <c r="B41" t="s">
        <v>69</v>
      </c>
      <c r="C41" t="s">
        <v>149</v>
      </c>
      <c r="D41" t="s">
        <v>822</v>
      </c>
      <c r="E41" t="s">
        <v>765</v>
      </c>
      <c r="F41">
        <v>4.8</v>
      </c>
      <c r="G41">
        <v>5</v>
      </c>
      <c r="H41">
        <v>5</v>
      </c>
      <c r="I41">
        <v>9</v>
      </c>
      <c r="J41">
        <v>9.8000000000000007</v>
      </c>
      <c r="K41">
        <v>9</v>
      </c>
      <c r="L41">
        <v>8.5</v>
      </c>
      <c r="M41">
        <v>7.5</v>
      </c>
      <c r="N41">
        <v>11.8</v>
      </c>
      <c r="O41">
        <v>4</v>
      </c>
      <c r="P41">
        <v>27.9</v>
      </c>
      <c r="Q41">
        <v>6</v>
      </c>
      <c r="R41">
        <v>32</v>
      </c>
      <c r="S41">
        <f t="shared" si="0"/>
        <v>140.30000000000001</v>
      </c>
      <c r="T41">
        <v>45</v>
      </c>
      <c r="U41">
        <v>31.9</v>
      </c>
      <c r="V41">
        <f t="shared" si="1"/>
        <v>76.900000000000006</v>
      </c>
      <c r="W41">
        <v>4</v>
      </c>
      <c r="X41">
        <v>7</v>
      </c>
      <c r="Y41">
        <v>8</v>
      </c>
      <c r="Z41">
        <v>8</v>
      </c>
      <c r="AA41">
        <f t="shared" si="2"/>
        <v>27</v>
      </c>
      <c r="AB41">
        <v>12</v>
      </c>
      <c r="AC41">
        <v>14</v>
      </c>
      <c r="AD41">
        <v>20.5</v>
      </c>
      <c r="AE41">
        <f t="shared" si="3"/>
        <v>46.5</v>
      </c>
      <c r="AF41">
        <f t="shared" si="4"/>
        <v>73.5</v>
      </c>
      <c r="AG41">
        <f t="shared" si="5"/>
        <v>150.4</v>
      </c>
      <c r="AH41">
        <f t="shared" si="6"/>
        <v>290.70000000000005</v>
      </c>
      <c r="AI41" t="e">
        <f>IF(#REF!&gt;=#REF!*1.6,"Z",IF(#REF!&gt;=#REF!*1.3,"s",IF(#REF!&gt;=#REF!,"B","")))</f>
        <v>#REF!</v>
      </c>
      <c r="AJ41" t="s">
        <v>831</v>
      </c>
    </row>
    <row r="42" spans="1:36">
      <c r="A42" s="10" t="s">
        <v>150</v>
      </c>
      <c r="B42" t="s">
        <v>151</v>
      </c>
      <c r="C42" t="s">
        <v>152</v>
      </c>
      <c r="D42" t="s">
        <v>835</v>
      </c>
      <c r="E42" t="s">
        <v>765</v>
      </c>
      <c r="F42">
        <v>5</v>
      </c>
      <c r="G42">
        <v>4</v>
      </c>
      <c r="H42">
        <v>5</v>
      </c>
      <c r="I42">
        <v>4</v>
      </c>
      <c r="J42">
        <v>8.3000000000000007</v>
      </c>
      <c r="K42">
        <v>11</v>
      </c>
      <c r="L42">
        <v>0</v>
      </c>
      <c r="M42">
        <v>19.600000000000001</v>
      </c>
      <c r="N42">
        <v>9.9</v>
      </c>
      <c r="O42">
        <v>0</v>
      </c>
      <c r="P42">
        <v>22.5</v>
      </c>
      <c r="Q42">
        <v>40</v>
      </c>
      <c r="R42">
        <v>30</v>
      </c>
      <c r="S42">
        <f t="shared" si="0"/>
        <v>159.30000000000001</v>
      </c>
      <c r="T42">
        <v>44</v>
      </c>
      <c r="U42">
        <v>25</v>
      </c>
      <c r="V42">
        <f t="shared" si="1"/>
        <v>69</v>
      </c>
      <c r="W42">
        <v>1</v>
      </c>
      <c r="X42">
        <v>5</v>
      </c>
      <c r="Y42">
        <v>7</v>
      </c>
      <c r="Z42">
        <v>8</v>
      </c>
      <c r="AA42">
        <f t="shared" si="2"/>
        <v>21</v>
      </c>
      <c r="AB42">
        <v>14</v>
      </c>
      <c r="AC42">
        <v>5</v>
      </c>
      <c r="AD42">
        <v>22</v>
      </c>
      <c r="AE42">
        <f t="shared" si="3"/>
        <v>41</v>
      </c>
      <c r="AF42">
        <f t="shared" si="4"/>
        <v>62</v>
      </c>
      <c r="AG42">
        <f t="shared" si="5"/>
        <v>131</v>
      </c>
      <c r="AH42">
        <f t="shared" si="6"/>
        <v>290.3</v>
      </c>
      <c r="AI42" t="e">
        <f>IF(#REF!&gt;=#REF!*1.6,"Z",IF(#REF!&gt;=#REF!*1.3,"s",IF(#REF!&gt;=#REF!,"B","")))</f>
        <v>#REF!</v>
      </c>
      <c r="AJ42" t="s">
        <v>831</v>
      </c>
    </row>
    <row r="43" spans="1:36">
      <c r="A43" s="10" t="s">
        <v>153</v>
      </c>
      <c r="B43" t="s">
        <v>154</v>
      </c>
      <c r="C43" t="s">
        <v>155</v>
      </c>
      <c r="D43" t="s">
        <v>836</v>
      </c>
      <c r="E43" t="s">
        <v>765</v>
      </c>
      <c r="F43">
        <v>5</v>
      </c>
      <c r="G43">
        <v>0</v>
      </c>
      <c r="H43">
        <v>5</v>
      </c>
      <c r="I43">
        <v>6</v>
      </c>
      <c r="J43">
        <v>11.5</v>
      </c>
      <c r="K43">
        <v>7</v>
      </c>
      <c r="L43">
        <v>0</v>
      </c>
      <c r="M43">
        <v>20</v>
      </c>
      <c r="N43">
        <v>0</v>
      </c>
      <c r="O43">
        <v>7</v>
      </c>
      <c r="P43">
        <v>30</v>
      </c>
      <c r="Q43">
        <v>40</v>
      </c>
      <c r="R43">
        <v>40</v>
      </c>
      <c r="S43">
        <f t="shared" si="0"/>
        <v>171.5</v>
      </c>
      <c r="T43">
        <v>30.5</v>
      </c>
      <c r="U43">
        <v>20.5</v>
      </c>
      <c r="V43">
        <f t="shared" si="1"/>
        <v>51</v>
      </c>
      <c r="W43">
        <v>4</v>
      </c>
      <c r="X43">
        <v>3</v>
      </c>
      <c r="Y43">
        <v>4</v>
      </c>
      <c r="Z43">
        <v>5</v>
      </c>
      <c r="AA43">
        <f t="shared" si="2"/>
        <v>16</v>
      </c>
      <c r="AB43">
        <v>7</v>
      </c>
      <c r="AC43">
        <v>19.5</v>
      </c>
      <c r="AD43">
        <v>25</v>
      </c>
      <c r="AE43">
        <f t="shared" si="3"/>
        <v>51.5</v>
      </c>
      <c r="AF43">
        <f t="shared" si="4"/>
        <v>67.5</v>
      </c>
      <c r="AG43">
        <f t="shared" si="5"/>
        <v>118.5</v>
      </c>
      <c r="AH43">
        <f t="shared" si="6"/>
        <v>290</v>
      </c>
      <c r="AI43" t="e">
        <f>IF(#REF!&gt;=#REF!*1.6,"Z",IF(#REF!&gt;=#REF!*1.3,"s",IF(#REF!&gt;=#REF!,"B","")))</f>
        <v>#REF!</v>
      </c>
      <c r="AJ43" t="s">
        <v>831</v>
      </c>
    </row>
    <row r="44" spans="1:36">
      <c r="A44" s="10" t="s">
        <v>156</v>
      </c>
      <c r="B44" t="s">
        <v>157</v>
      </c>
      <c r="C44" t="s">
        <v>158</v>
      </c>
      <c r="D44" t="s">
        <v>837</v>
      </c>
      <c r="E44" t="s">
        <v>765</v>
      </c>
      <c r="F44">
        <v>5</v>
      </c>
      <c r="G44">
        <v>0</v>
      </c>
      <c r="H44">
        <v>5</v>
      </c>
      <c r="I44">
        <v>4</v>
      </c>
      <c r="J44">
        <v>8.4</v>
      </c>
      <c r="K44">
        <v>4</v>
      </c>
      <c r="L44">
        <v>2.5</v>
      </c>
      <c r="M44">
        <v>20</v>
      </c>
      <c r="N44">
        <v>18.899999999999999</v>
      </c>
      <c r="O44">
        <v>8</v>
      </c>
      <c r="P44">
        <v>26</v>
      </c>
      <c r="Q44">
        <v>39</v>
      </c>
      <c r="R44">
        <v>7</v>
      </c>
      <c r="S44">
        <f t="shared" si="0"/>
        <v>147.80000000000001</v>
      </c>
      <c r="T44">
        <v>48</v>
      </c>
      <c r="U44">
        <v>14.9</v>
      </c>
      <c r="V44">
        <f t="shared" si="1"/>
        <v>62.9</v>
      </c>
      <c r="W44">
        <v>4</v>
      </c>
      <c r="X44">
        <v>6</v>
      </c>
      <c r="Y44">
        <v>7</v>
      </c>
      <c r="Z44">
        <v>9</v>
      </c>
      <c r="AA44">
        <f t="shared" si="2"/>
        <v>26</v>
      </c>
      <c r="AB44">
        <v>9</v>
      </c>
      <c r="AC44">
        <v>14.5</v>
      </c>
      <c r="AD44">
        <v>28</v>
      </c>
      <c r="AE44">
        <f t="shared" si="3"/>
        <v>51.5</v>
      </c>
      <c r="AF44">
        <f t="shared" si="4"/>
        <v>77.5</v>
      </c>
      <c r="AG44">
        <f t="shared" si="5"/>
        <v>140.4</v>
      </c>
      <c r="AH44">
        <f t="shared" si="6"/>
        <v>288.20000000000005</v>
      </c>
      <c r="AI44" t="e">
        <f>IF(#REF!&gt;=#REF!*1.6,"Z",IF(#REF!&gt;=#REF!*1.3,"s",IF(#REF!&gt;=#REF!,"B","")))</f>
        <v>#REF!</v>
      </c>
      <c r="AJ44" t="s">
        <v>831</v>
      </c>
    </row>
    <row r="45" spans="1:36">
      <c r="A45" s="10" t="s">
        <v>159</v>
      </c>
      <c r="B45" t="s">
        <v>160</v>
      </c>
      <c r="C45" t="s">
        <v>161</v>
      </c>
      <c r="D45" t="s">
        <v>820</v>
      </c>
      <c r="E45" t="s">
        <v>765</v>
      </c>
      <c r="F45">
        <v>3</v>
      </c>
      <c r="G45">
        <v>0</v>
      </c>
      <c r="H45">
        <v>3</v>
      </c>
      <c r="I45">
        <v>3</v>
      </c>
      <c r="J45">
        <v>12</v>
      </c>
      <c r="K45">
        <v>4</v>
      </c>
      <c r="L45">
        <v>2</v>
      </c>
      <c r="M45">
        <v>6</v>
      </c>
      <c r="N45">
        <v>15.2</v>
      </c>
      <c r="O45">
        <v>8</v>
      </c>
      <c r="P45">
        <v>22.5</v>
      </c>
      <c r="Q45">
        <v>40</v>
      </c>
      <c r="R45">
        <v>29</v>
      </c>
      <c r="S45">
        <f t="shared" si="0"/>
        <v>147.69999999999999</v>
      </c>
      <c r="T45">
        <v>38.5</v>
      </c>
      <c r="U45">
        <v>45.1</v>
      </c>
      <c r="V45">
        <f t="shared" si="1"/>
        <v>83.6</v>
      </c>
      <c r="W45">
        <v>3.5</v>
      </c>
      <c r="X45">
        <v>4</v>
      </c>
      <c r="Y45">
        <v>7</v>
      </c>
      <c r="Z45">
        <v>9</v>
      </c>
      <c r="AA45">
        <f t="shared" si="2"/>
        <v>23.5</v>
      </c>
      <c r="AB45">
        <v>11</v>
      </c>
      <c r="AC45">
        <v>14</v>
      </c>
      <c r="AD45">
        <v>6</v>
      </c>
      <c r="AE45">
        <f t="shared" si="3"/>
        <v>31</v>
      </c>
      <c r="AF45">
        <f t="shared" si="4"/>
        <v>54.5</v>
      </c>
      <c r="AG45">
        <f t="shared" si="5"/>
        <v>138.1</v>
      </c>
      <c r="AH45">
        <f t="shared" si="6"/>
        <v>285.79999999999995</v>
      </c>
      <c r="AI45" t="e">
        <f>IF(#REF!&gt;=#REF!*1.6,"Z",IF(#REF!&gt;=#REF!*1.3,"s",IF(#REF!&gt;=#REF!,"B","")))</f>
        <v>#REF!</v>
      </c>
      <c r="AJ45" t="s">
        <v>831</v>
      </c>
    </row>
    <row r="46" spans="1:36">
      <c r="A46" s="10" t="s">
        <v>162</v>
      </c>
      <c r="B46" t="s">
        <v>163</v>
      </c>
      <c r="C46" t="s">
        <v>164</v>
      </c>
      <c r="D46" t="s">
        <v>838</v>
      </c>
      <c r="E46" t="s">
        <v>765</v>
      </c>
      <c r="F46">
        <v>5</v>
      </c>
      <c r="G46">
        <v>2</v>
      </c>
      <c r="H46">
        <v>4</v>
      </c>
      <c r="I46">
        <v>6</v>
      </c>
      <c r="J46">
        <v>11.3</v>
      </c>
      <c r="K46">
        <v>4</v>
      </c>
      <c r="L46">
        <v>0</v>
      </c>
      <c r="M46">
        <v>0</v>
      </c>
      <c r="N46">
        <v>18</v>
      </c>
      <c r="O46">
        <v>8</v>
      </c>
      <c r="P46">
        <v>26.2</v>
      </c>
      <c r="Q46">
        <v>37.5</v>
      </c>
      <c r="R46">
        <v>15</v>
      </c>
      <c r="S46">
        <f t="shared" si="0"/>
        <v>137</v>
      </c>
      <c r="T46">
        <v>48</v>
      </c>
      <c r="U46">
        <v>25.9</v>
      </c>
      <c r="V46">
        <f t="shared" si="1"/>
        <v>73.900000000000006</v>
      </c>
      <c r="W46">
        <v>1</v>
      </c>
      <c r="X46">
        <v>5</v>
      </c>
      <c r="Y46">
        <v>10</v>
      </c>
      <c r="Z46">
        <v>9</v>
      </c>
      <c r="AA46">
        <f t="shared" si="2"/>
        <v>25</v>
      </c>
      <c r="AB46">
        <v>12</v>
      </c>
      <c r="AC46">
        <v>14.5</v>
      </c>
      <c r="AD46">
        <v>23</v>
      </c>
      <c r="AE46">
        <f t="shared" si="3"/>
        <v>49.5</v>
      </c>
      <c r="AF46">
        <f t="shared" si="4"/>
        <v>74.5</v>
      </c>
      <c r="AG46">
        <f t="shared" si="5"/>
        <v>148.4</v>
      </c>
      <c r="AH46">
        <f t="shared" si="6"/>
        <v>285.39999999999998</v>
      </c>
      <c r="AI46" t="e">
        <f>IF(#REF!&gt;=#REF!*1.6,"Z",IF(#REF!&gt;=#REF!*1.3,"s",IF(#REF!&gt;=#REF!,"B","")))</f>
        <v>#REF!</v>
      </c>
      <c r="AJ46" t="s">
        <v>831</v>
      </c>
    </row>
    <row r="47" spans="1:36">
      <c r="A47" s="10" t="s">
        <v>165</v>
      </c>
      <c r="B47" t="s">
        <v>166</v>
      </c>
      <c r="C47" t="s">
        <v>167</v>
      </c>
      <c r="D47" t="s">
        <v>825</v>
      </c>
      <c r="E47" t="s">
        <v>765</v>
      </c>
      <c r="F47">
        <v>4.8</v>
      </c>
      <c r="G47">
        <v>5</v>
      </c>
      <c r="H47">
        <v>5</v>
      </c>
      <c r="I47">
        <v>4</v>
      </c>
      <c r="J47">
        <v>12</v>
      </c>
      <c r="K47">
        <v>12</v>
      </c>
      <c r="L47">
        <v>0</v>
      </c>
      <c r="M47">
        <v>20</v>
      </c>
      <c r="N47">
        <v>14.4</v>
      </c>
      <c r="O47">
        <v>11.5</v>
      </c>
      <c r="P47">
        <v>17.5</v>
      </c>
      <c r="Q47">
        <v>30</v>
      </c>
      <c r="R47">
        <v>34</v>
      </c>
      <c r="S47">
        <f t="shared" si="0"/>
        <v>170.2</v>
      </c>
      <c r="T47">
        <v>24</v>
      </c>
      <c r="U47">
        <v>23.5</v>
      </c>
      <c r="V47">
        <f t="shared" si="1"/>
        <v>47.5</v>
      </c>
      <c r="W47">
        <v>4</v>
      </c>
      <c r="X47">
        <v>4</v>
      </c>
      <c r="Y47">
        <v>8</v>
      </c>
      <c r="Z47">
        <v>9</v>
      </c>
      <c r="AA47">
        <f t="shared" si="2"/>
        <v>25</v>
      </c>
      <c r="AB47">
        <v>11</v>
      </c>
      <c r="AC47">
        <v>14</v>
      </c>
      <c r="AD47">
        <v>16.5</v>
      </c>
      <c r="AE47">
        <f t="shared" si="3"/>
        <v>41.5</v>
      </c>
      <c r="AF47">
        <f t="shared" si="4"/>
        <v>66.5</v>
      </c>
      <c r="AG47">
        <f t="shared" si="5"/>
        <v>114</v>
      </c>
      <c r="AH47">
        <f t="shared" si="6"/>
        <v>284.2</v>
      </c>
      <c r="AI47" t="e">
        <f>IF(#REF!&gt;=#REF!*1.6,"Z",IF(#REF!&gt;=#REF!*1.3,"s",IF(#REF!&gt;=#REF!,"B","")))</f>
        <v>#REF!</v>
      </c>
      <c r="AJ47" t="s">
        <v>831</v>
      </c>
    </row>
    <row r="48" spans="1:36">
      <c r="A48" s="10" t="s">
        <v>174</v>
      </c>
      <c r="B48" t="s">
        <v>839</v>
      </c>
      <c r="C48" t="s">
        <v>176</v>
      </c>
      <c r="D48" t="s">
        <v>817</v>
      </c>
      <c r="E48" t="s">
        <v>765</v>
      </c>
      <c r="F48">
        <v>4</v>
      </c>
      <c r="G48">
        <v>0</v>
      </c>
      <c r="H48">
        <v>1</v>
      </c>
      <c r="I48">
        <v>10</v>
      </c>
      <c r="J48">
        <v>10.199999999999999</v>
      </c>
      <c r="K48">
        <v>4</v>
      </c>
      <c r="L48">
        <v>5</v>
      </c>
      <c r="M48">
        <v>4</v>
      </c>
      <c r="N48">
        <v>15.8</v>
      </c>
      <c r="O48">
        <v>9</v>
      </c>
      <c r="P48">
        <v>21</v>
      </c>
      <c r="Q48">
        <v>35</v>
      </c>
      <c r="R48">
        <v>35</v>
      </c>
      <c r="S48">
        <f t="shared" si="0"/>
        <v>154</v>
      </c>
      <c r="T48">
        <v>43.5</v>
      </c>
      <c r="U48">
        <v>14.5</v>
      </c>
      <c r="V48">
        <f t="shared" si="1"/>
        <v>58</v>
      </c>
      <c r="W48">
        <v>3</v>
      </c>
      <c r="X48">
        <v>4</v>
      </c>
      <c r="Y48">
        <v>10</v>
      </c>
      <c r="Z48">
        <v>0</v>
      </c>
      <c r="AA48">
        <f t="shared" si="2"/>
        <v>17</v>
      </c>
      <c r="AB48">
        <v>14</v>
      </c>
      <c r="AC48">
        <v>18</v>
      </c>
      <c r="AD48">
        <v>20.5</v>
      </c>
      <c r="AE48">
        <f t="shared" si="3"/>
        <v>52.5</v>
      </c>
      <c r="AF48">
        <f t="shared" si="4"/>
        <v>69.5</v>
      </c>
      <c r="AG48">
        <f t="shared" si="5"/>
        <v>127.5</v>
      </c>
      <c r="AH48">
        <f t="shared" si="6"/>
        <v>281.5</v>
      </c>
      <c r="AI48" t="e">
        <f>IF(#REF!&gt;=#REF!*1.6,"Z",IF(#REF!&gt;=#REF!*1.3,"s",IF(#REF!&gt;=#REF!,"B","")))</f>
        <v>#REF!</v>
      </c>
      <c r="AJ48" t="s">
        <v>831</v>
      </c>
    </row>
    <row r="49" spans="1:36">
      <c r="A49" s="10" t="s">
        <v>177</v>
      </c>
      <c r="B49" t="s">
        <v>178</v>
      </c>
      <c r="C49" t="s">
        <v>179</v>
      </c>
      <c r="D49" t="s">
        <v>840</v>
      </c>
      <c r="E49" t="s">
        <v>765</v>
      </c>
      <c r="F49">
        <v>5</v>
      </c>
      <c r="G49">
        <v>0</v>
      </c>
      <c r="H49">
        <v>5</v>
      </c>
      <c r="I49">
        <v>10</v>
      </c>
      <c r="J49">
        <v>4</v>
      </c>
      <c r="K49">
        <v>12.5</v>
      </c>
      <c r="L49">
        <v>0</v>
      </c>
      <c r="M49">
        <v>0</v>
      </c>
      <c r="N49">
        <v>14.3</v>
      </c>
      <c r="O49">
        <v>6.5</v>
      </c>
      <c r="P49">
        <v>12</v>
      </c>
      <c r="Q49">
        <v>38</v>
      </c>
      <c r="R49">
        <v>45</v>
      </c>
      <c r="S49">
        <f t="shared" si="0"/>
        <v>152.30000000000001</v>
      </c>
      <c r="T49">
        <v>45</v>
      </c>
      <c r="U49">
        <v>20.5</v>
      </c>
      <c r="V49">
        <f t="shared" si="1"/>
        <v>65.5</v>
      </c>
      <c r="W49">
        <v>0</v>
      </c>
      <c r="X49">
        <v>7</v>
      </c>
      <c r="Y49">
        <v>9</v>
      </c>
      <c r="Z49">
        <v>0</v>
      </c>
      <c r="AA49">
        <f t="shared" si="2"/>
        <v>16</v>
      </c>
      <c r="AB49">
        <v>8</v>
      </c>
      <c r="AC49">
        <v>16.5</v>
      </c>
      <c r="AD49">
        <v>21</v>
      </c>
      <c r="AE49">
        <f t="shared" si="3"/>
        <v>45.5</v>
      </c>
      <c r="AF49">
        <f t="shared" si="4"/>
        <v>61.5</v>
      </c>
      <c r="AG49">
        <f t="shared" si="5"/>
        <v>127</v>
      </c>
      <c r="AH49">
        <f t="shared" si="6"/>
        <v>279.3</v>
      </c>
      <c r="AI49" t="e">
        <f>IF(#REF!&gt;=#REF!*1.6,"Z",IF(#REF!&gt;=#REF!*1.3,"s",IF(#REF!&gt;=#REF!,"B","")))</f>
        <v>#REF!</v>
      </c>
      <c r="AJ49" t="s">
        <v>831</v>
      </c>
    </row>
    <row r="50" spans="1:36">
      <c r="A50" s="10" t="s">
        <v>180</v>
      </c>
      <c r="B50" t="s">
        <v>181</v>
      </c>
      <c r="C50" t="s">
        <v>182</v>
      </c>
      <c r="D50" t="s">
        <v>841</v>
      </c>
      <c r="E50" t="s">
        <v>765</v>
      </c>
      <c r="F50">
        <v>2.8</v>
      </c>
      <c r="G50">
        <v>0</v>
      </c>
      <c r="H50">
        <v>5</v>
      </c>
      <c r="I50">
        <v>9</v>
      </c>
      <c r="J50">
        <v>9</v>
      </c>
      <c r="K50">
        <v>4</v>
      </c>
      <c r="L50">
        <v>2.5</v>
      </c>
      <c r="M50">
        <v>2</v>
      </c>
      <c r="N50">
        <v>9.6999999999999993</v>
      </c>
      <c r="O50">
        <v>11.5</v>
      </c>
      <c r="P50">
        <v>26</v>
      </c>
      <c r="Q50">
        <v>39</v>
      </c>
      <c r="R50">
        <v>23</v>
      </c>
      <c r="S50">
        <f t="shared" si="0"/>
        <v>143.5</v>
      </c>
      <c r="T50">
        <v>43</v>
      </c>
      <c r="U50">
        <v>35.9</v>
      </c>
      <c r="V50">
        <f t="shared" si="1"/>
        <v>78.900000000000006</v>
      </c>
      <c r="W50">
        <v>4</v>
      </c>
      <c r="X50">
        <v>4</v>
      </c>
      <c r="Y50">
        <v>4</v>
      </c>
      <c r="Z50">
        <v>0</v>
      </c>
      <c r="AA50">
        <f t="shared" si="2"/>
        <v>12</v>
      </c>
      <c r="AB50">
        <v>12</v>
      </c>
      <c r="AC50">
        <v>13.5</v>
      </c>
      <c r="AD50">
        <v>19</v>
      </c>
      <c r="AE50">
        <f t="shared" si="3"/>
        <v>44.5</v>
      </c>
      <c r="AF50">
        <f t="shared" si="4"/>
        <v>56.5</v>
      </c>
      <c r="AG50">
        <f t="shared" si="5"/>
        <v>135.4</v>
      </c>
      <c r="AH50">
        <f t="shared" si="6"/>
        <v>278.89999999999998</v>
      </c>
      <c r="AI50" t="e">
        <f>IF(#REF!&gt;=#REF!*1.6,"Z",IF(#REF!&gt;=#REF!*1.3,"s",IF(#REF!&gt;=#REF!,"B","")))</f>
        <v>#REF!</v>
      </c>
      <c r="AJ50" t="s">
        <v>831</v>
      </c>
    </row>
    <row r="51" spans="1:36">
      <c r="A51" s="10" t="s">
        <v>183</v>
      </c>
      <c r="B51" t="s">
        <v>184</v>
      </c>
      <c r="C51" t="s">
        <v>185</v>
      </c>
      <c r="D51" t="s">
        <v>817</v>
      </c>
      <c r="E51" t="s">
        <v>765</v>
      </c>
      <c r="F51">
        <v>4</v>
      </c>
      <c r="G51">
        <v>1</v>
      </c>
      <c r="H51">
        <v>4</v>
      </c>
      <c r="I51">
        <v>10</v>
      </c>
      <c r="J51">
        <v>12</v>
      </c>
      <c r="K51">
        <v>4</v>
      </c>
      <c r="L51">
        <v>0</v>
      </c>
      <c r="M51">
        <v>8</v>
      </c>
      <c r="N51">
        <v>17.600000000000001</v>
      </c>
      <c r="O51">
        <v>4.5</v>
      </c>
      <c r="P51">
        <v>26.3</v>
      </c>
      <c r="Q51">
        <v>39.5</v>
      </c>
      <c r="R51">
        <v>38</v>
      </c>
      <c r="S51">
        <f t="shared" si="0"/>
        <v>168.89999999999998</v>
      </c>
      <c r="T51">
        <v>44</v>
      </c>
      <c r="U51">
        <v>25.5</v>
      </c>
      <c r="V51">
        <f t="shared" si="1"/>
        <v>69.5</v>
      </c>
      <c r="W51">
        <v>0</v>
      </c>
      <c r="X51">
        <v>5</v>
      </c>
      <c r="Y51">
        <v>2</v>
      </c>
      <c r="Z51">
        <v>2</v>
      </c>
      <c r="AA51">
        <f t="shared" si="2"/>
        <v>9</v>
      </c>
      <c r="AB51">
        <v>8</v>
      </c>
      <c r="AC51">
        <v>12.5</v>
      </c>
      <c r="AD51">
        <v>11</v>
      </c>
      <c r="AE51">
        <f t="shared" si="3"/>
        <v>31.5</v>
      </c>
      <c r="AF51">
        <f t="shared" si="4"/>
        <v>40.5</v>
      </c>
      <c r="AG51">
        <f t="shared" si="5"/>
        <v>110</v>
      </c>
      <c r="AH51">
        <f t="shared" si="6"/>
        <v>278.89999999999998</v>
      </c>
      <c r="AI51" t="e">
        <f>IF(#REF!&gt;=#REF!*1.6,"Z",IF(#REF!&gt;=#REF!*1.3,"s",IF(#REF!&gt;=#REF!,"B","")))</f>
        <v>#REF!</v>
      </c>
      <c r="AJ51" t="s">
        <v>831</v>
      </c>
    </row>
    <row r="52" spans="1:36">
      <c r="A52" s="10" t="s">
        <v>186</v>
      </c>
      <c r="B52" t="s">
        <v>187</v>
      </c>
      <c r="C52" t="s">
        <v>188</v>
      </c>
      <c r="D52" t="s">
        <v>819</v>
      </c>
      <c r="E52" t="s">
        <v>765</v>
      </c>
      <c r="F52">
        <v>4</v>
      </c>
      <c r="G52">
        <v>1</v>
      </c>
      <c r="H52">
        <v>5</v>
      </c>
      <c r="I52">
        <v>5</v>
      </c>
      <c r="J52">
        <v>12</v>
      </c>
      <c r="K52">
        <v>13</v>
      </c>
      <c r="L52">
        <v>9</v>
      </c>
      <c r="M52">
        <v>20</v>
      </c>
      <c r="N52">
        <v>14.3</v>
      </c>
      <c r="O52">
        <v>6.5</v>
      </c>
      <c r="P52">
        <v>25.2</v>
      </c>
      <c r="Q52">
        <v>12</v>
      </c>
      <c r="R52">
        <v>29</v>
      </c>
      <c r="S52">
        <f t="shared" si="0"/>
        <v>156</v>
      </c>
      <c r="T52">
        <v>44</v>
      </c>
      <c r="U52">
        <v>16.600000000000001</v>
      </c>
      <c r="V52">
        <f t="shared" si="1"/>
        <v>60.6</v>
      </c>
      <c r="W52">
        <v>0</v>
      </c>
      <c r="X52">
        <v>0</v>
      </c>
      <c r="Y52">
        <v>4</v>
      </c>
      <c r="Z52">
        <v>6</v>
      </c>
      <c r="AA52">
        <f t="shared" si="2"/>
        <v>10</v>
      </c>
      <c r="AB52">
        <v>15</v>
      </c>
      <c r="AC52">
        <v>14</v>
      </c>
      <c r="AD52">
        <v>22.5</v>
      </c>
      <c r="AE52">
        <f t="shared" si="3"/>
        <v>51.5</v>
      </c>
      <c r="AF52">
        <f t="shared" si="4"/>
        <v>61.5</v>
      </c>
      <c r="AG52">
        <f t="shared" si="5"/>
        <v>122.1</v>
      </c>
      <c r="AH52">
        <f t="shared" si="6"/>
        <v>278.10000000000002</v>
      </c>
      <c r="AI52" t="e">
        <f>IF(#REF!&gt;=#REF!*1.6,"Z",IF(#REF!&gt;=#REF!*1.3,"s",IF(#REF!&gt;=#REF!,"B","")))</f>
        <v>#REF!</v>
      </c>
      <c r="AJ52" t="s">
        <v>831</v>
      </c>
    </row>
    <row r="53" spans="1:36">
      <c r="A53" s="10" t="s">
        <v>189</v>
      </c>
      <c r="B53" t="s">
        <v>190</v>
      </c>
      <c r="C53" t="s">
        <v>191</v>
      </c>
      <c r="D53" t="s">
        <v>842</v>
      </c>
      <c r="E53" t="s">
        <v>765</v>
      </c>
      <c r="F53">
        <v>4.5</v>
      </c>
      <c r="G53">
        <v>0</v>
      </c>
      <c r="H53">
        <v>5</v>
      </c>
      <c r="I53">
        <v>10</v>
      </c>
      <c r="J53">
        <v>12</v>
      </c>
      <c r="K53">
        <v>4</v>
      </c>
      <c r="L53">
        <v>12.5</v>
      </c>
      <c r="M53">
        <v>17.5</v>
      </c>
      <c r="N53">
        <v>13.5</v>
      </c>
      <c r="O53">
        <v>10.5</v>
      </c>
      <c r="P53">
        <v>26.5</v>
      </c>
      <c r="Q53">
        <v>39.5</v>
      </c>
      <c r="R53">
        <v>9</v>
      </c>
      <c r="S53">
        <f t="shared" si="0"/>
        <v>164.5</v>
      </c>
      <c r="T53">
        <v>44.5</v>
      </c>
      <c r="U53">
        <v>13.2</v>
      </c>
      <c r="V53">
        <f t="shared" si="1"/>
        <v>57.7</v>
      </c>
      <c r="W53">
        <v>2</v>
      </c>
      <c r="X53">
        <v>5</v>
      </c>
      <c r="Y53">
        <v>6</v>
      </c>
      <c r="Z53">
        <v>10</v>
      </c>
      <c r="AA53">
        <f t="shared" si="2"/>
        <v>23</v>
      </c>
      <c r="AB53">
        <v>13</v>
      </c>
      <c r="AC53">
        <v>4</v>
      </c>
      <c r="AD53">
        <v>15.5</v>
      </c>
      <c r="AE53">
        <f t="shared" si="3"/>
        <v>32.5</v>
      </c>
      <c r="AF53">
        <f t="shared" si="4"/>
        <v>55.5</v>
      </c>
      <c r="AG53">
        <f t="shared" si="5"/>
        <v>113.2</v>
      </c>
      <c r="AH53">
        <f t="shared" si="6"/>
        <v>277.7</v>
      </c>
      <c r="AI53" t="e">
        <f>IF(#REF!&gt;=#REF!*1.6,"Z",IF(#REF!&gt;=#REF!*1.3,"s",IF(#REF!&gt;=#REF!,"B","")))</f>
        <v>#REF!</v>
      </c>
      <c r="AJ53" t="s">
        <v>831</v>
      </c>
    </row>
    <row r="54" spans="1:36">
      <c r="A54" s="10" t="s">
        <v>192</v>
      </c>
      <c r="B54" t="s">
        <v>193</v>
      </c>
      <c r="C54" t="s">
        <v>843</v>
      </c>
      <c r="D54" t="s">
        <v>834</v>
      </c>
      <c r="E54" t="s">
        <v>765</v>
      </c>
      <c r="F54">
        <v>3</v>
      </c>
      <c r="G54">
        <v>0</v>
      </c>
      <c r="H54">
        <v>5</v>
      </c>
      <c r="I54">
        <v>10</v>
      </c>
      <c r="J54">
        <v>9.8000000000000007</v>
      </c>
      <c r="K54">
        <v>7</v>
      </c>
      <c r="L54">
        <v>5</v>
      </c>
      <c r="M54">
        <v>20</v>
      </c>
      <c r="N54">
        <v>13.2</v>
      </c>
      <c r="O54">
        <v>8.5</v>
      </c>
      <c r="P54">
        <v>18</v>
      </c>
      <c r="Q54">
        <v>40</v>
      </c>
      <c r="R54">
        <v>7</v>
      </c>
      <c r="S54">
        <f t="shared" si="0"/>
        <v>146.5</v>
      </c>
      <c r="T54">
        <v>45</v>
      </c>
      <c r="U54">
        <v>14.7</v>
      </c>
      <c r="V54">
        <f t="shared" si="1"/>
        <v>59.7</v>
      </c>
      <c r="W54">
        <v>5</v>
      </c>
      <c r="X54">
        <v>3</v>
      </c>
      <c r="Y54">
        <v>7</v>
      </c>
      <c r="Z54">
        <v>10</v>
      </c>
      <c r="AA54">
        <f t="shared" si="2"/>
        <v>25</v>
      </c>
      <c r="AB54">
        <v>12</v>
      </c>
      <c r="AC54">
        <v>14.5</v>
      </c>
      <c r="AD54">
        <v>19.5</v>
      </c>
      <c r="AE54">
        <f t="shared" si="3"/>
        <v>46</v>
      </c>
      <c r="AF54">
        <f t="shared" si="4"/>
        <v>71</v>
      </c>
      <c r="AG54">
        <f t="shared" si="5"/>
        <v>130.69999999999999</v>
      </c>
      <c r="AH54">
        <f t="shared" si="6"/>
        <v>277.2</v>
      </c>
      <c r="AI54" t="e">
        <f>IF(#REF!&gt;=#REF!*1.6,"Z",IF(#REF!&gt;=#REF!*1.3,"s",IF(#REF!&gt;=#REF!,"B","")))</f>
        <v>#REF!</v>
      </c>
      <c r="AJ54" t="s">
        <v>831</v>
      </c>
    </row>
    <row r="55" spans="1:36">
      <c r="A55" s="10" t="s">
        <v>142</v>
      </c>
      <c r="B55" t="s">
        <v>143</v>
      </c>
      <c r="C55" t="s">
        <v>144</v>
      </c>
      <c r="D55" t="s">
        <v>824</v>
      </c>
      <c r="E55" t="s">
        <v>765</v>
      </c>
      <c r="F55">
        <v>4.5999999999999996</v>
      </c>
      <c r="G55">
        <v>0</v>
      </c>
      <c r="H55">
        <v>4.5</v>
      </c>
      <c r="I55">
        <v>10</v>
      </c>
      <c r="J55">
        <v>12</v>
      </c>
      <c r="K55">
        <v>10.8</v>
      </c>
      <c r="L55">
        <v>12.5</v>
      </c>
      <c r="M55">
        <v>2</v>
      </c>
      <c r="N55">
        <v>16</v>
      </c>
      <c r="O55">
        <v>7.5</v>
      </c>
      <c r="P55">
        <v>22.5</v>
      </c>
      <c r="Q55">
        <v>38.5</v>
      </c>
      <c r="R55">
        <v>16</v>
      </c>
      <c r="S55">
        <f t="shared" si="0"/>
        <v>156.9</v>
      </c>
      <c r="T55">
        <v>38</v>
      </c>
      <c r="V55">
        <f t="shared" si="1"/>
        <v>38</v>
      </c>
      <c r="W55">
        <v>3</v>
      </c>
      <c r="X55">
        <v>3</v>
      </c>
      <c r="Y55">
        <v>6</v>
      </c>
      <c r="Z55">
        <v>10</v>
      </c>
      <c r="AA55">
        <f t="shared" si="2"/>
        <v>22</v>
      </c>
      <c r="AB55">
        <v>15</v>
      </c>
      <c r="AC55">
        <v>19.5</v>
      </c>
      <c r="AD55">
        <v>22.5</v>
      </c>
      <c r="AE55">
        <f t="shared" si="3"/>
        <v>57</v>
      </c>
      <c r="AF55">
        <f t="shared" si="4"/>
        <v>79</v>
      </c>
      <c r="AG55">
        <f t="shared" si="5"/>
        <v>117</v>
      </c>
      <c r="AH55">
        <f t="shared" si="6"/>
        <v>273.89999999999998</v>
      </c>
      <c r="AI55" t="e">
        <f>IF(#REF!&gt;=#REF!*1.6,"Z",IF(#REF!&gt;=#REF!*1.3,"s",IF(#REF!&gt;=#REF!,"B","")))</f>
        <v>#REF!</v>
      </c>
      <c r="AJ55" t="s">
        <v>831</v>
      </c>
    </row>
    <row r="56" spans="1:36">
      <c r="A56" s="10" t="s">
        <v>168</v>
      </c>
      <c r="B56" t="s">
        <v>169</v>
      </c>
      <c r="C56" t="s">
        <v>170</v>
      </c>
      <c r="D56" t="s">
        <v>821</v>
      </c>
      <c r="E56" t="s">
        <v>765</v>
      </c>
      <c r="F56">
        <v>5</v>
      </c>
      <c r="G56">
        <v>0</v>
      </c>
      <c r="H56">
        <v>5</v>
      </c>
      <c r="I56">
        <v>9</v>
      </c>
      <c r="J56">
        <v>12</v>
      </c>
      <c r="K56">
        <v>10.9</v>
      </c>
      <c r="L56">
        <v>7</v>
      </c>
      <c r="M56">
        <v>20</v>
      </c>
      <c r="O56">
        <v>11</v>
      </c>
      <c r="P56">
        <v>22.3</v>
      </c>
      <c r="Q56">
        <v>37</v>
      </c>
      <c r="R56">
        <v>35</v>
      </c>
      <c r="S56">
        <f t="shared" si="0"/>
        <v>174.2</v>
      </c>
      <c r="T56">
        <v>33.5</v>
      </c>
      <c r="U56">
        <v>24.3</v>
      </c>
      <c r="V56">
        <f t="shared" si="1"/>
        <v>57.8</v>
      </c>
      <c r="W56">
        <v>1</v>
      </c>
      <c r="X56">
        <v>0</v>
      </c>
      <c r="Y56">
        <v>7</v>
      </c>
      <c r="Z56">
        <v>0</v>
      </c>
      <c r="AA56">
        <f t="shared" si="2"/>
        <v>8</v>
      </c>
      <c r="AB56">
        <v>8</v>
      </c>
      <c r="AC56">
        <v>11.5</v>
      </c>
      <c r="AD56">
        <v>13</v>
      </c>
      <c r="AE56">
        <f t="shared" si="3"/>
        <v>32.5</v>
      </c>
      <c r="AF56">
        <f t="shared" si="4"/>
        <v>40.5</v>
      </c>
      <c r="AG56">
        <f t="shared" si="5"/>
        <v>98.3</v>
      </c>
      <c r="AH56">
        <f t="shared" si="6"/>
        <v>272.5</v>
      </c>
      <c r="AI56" t="e">
        <f>IF(#REF!&gt;=#REF!*1.6,"Z",IF(#REF!&gt;=#REF!*1.3,"s",IF(#REF!&gt;=#REF!,"B","")))</f>
        <v>#REF!</v>
      </c>
      <c r="AJ56" t="s">
        <v>831</v>
      </c>
    </row>
    <row r="57" spans="1:36">
      <c r="A57" s="10" t="s">
        <v>195</v>
      </c>
      <c r="B57" t="s">
        <v>196</v>
      </c>
      <c r="C57" t="s">
        <v>197</v>
      </c>
      <c r="D57" t="s">
        <v>838</v>
      </c>
      <c r="E57" t="s">
        <v>765</v>
      </c>
      <c r="F57">
        <v>4.8</v>
      </c>
      <c r="G57">
        <v>0</v>
      </c>
      <c r="H57">
        <v>5</v>
      </c>
      <c r="I57">
        <v>6</v>
      </c>
      <c r="J57">
        <v>4</v>
      </c>
      <c r="K57">
        <v>13</v>
      </c>
      <c r="L57">
        <v>0</v>
      </c>
      <c r="M57">
        <v>19.5</v>
      </c>
      <c r="N57">
        <v>10</v>
      </c>
      <c r="O57">
        <v>4</v>
      </c>
      <c r="P57">
        <v>21.9</v>
      </c>
      <c r="Q57">
        <v>39</v>
      </c>
      <c r="R57">
        <v>26</v>
      </c>
      <c r="S57">
        <f t="shared" si="0"/>
        <v>153.19999999999999</v>
      </c>
      <c r="T57">
        <v>46</v>
      </c>
      <c r="U57">
        <v>14.5</v>
      </c>
      <c r="V57">
        <f t="shared" si="1"/>
        <v>60.5</v>
      </c>
      <c r="W57">
        <v>3</v>
      </c>
      <c r="X57">
        <v>5</v>
      </c>
      <c r="Y57">
        <v>7</v>
      </c>
      <c r="Z57">
        <v>8</v>
      </c>
      <c r="AA57">
        <f t="shared" si="2"/>
        <v>23</v>
      </c>
      <c r="AB57">
        <v>12</v>
      </c>
      <c r="AC57">
        <v>3.5</v>
      </c>
      <c r="AD57">
        <v>16</v>
      </c>
      <c r="AE57">
        <f t="shared" si="3"/>
        <v>31.5</v>
      </c>
      <c r="AF57">
        <f t="shared" si="4"/>
        <v>54.5</v>
      </c>
      <c r="AG57">
        <f t="shared" si="5"/>
        <v>115</v>
      </c>
      <c r="AH57">
        <f t="shared" si="6"/>
        <v>268.2</v>
      </c>
      <c r="AI57" t="e">
        <f>IF(#REF!&gt;=#REF!*1.6,"Z",IF(#REF!&gt;=#REF!*1.3,"s",IF(#REF!&gt;=#REF!,"B","")))</f>
        <v>#REF!</v>
      </c>
      <c r="AJ57" t="s">
        <v>831</v>
      </c>
    </row>
    <row r="58" spans="1:36">
      <c r="A58" s="10" t="s">
        <v>198</v>
      </c>
      <c r="B58" t="s">
        <v>844</v>
      </c>
      <c r="C58" t="s">
        <v>845</v>
      </c>
      <c r="D58" t="s">
        <v>814</v>
      </c>
      <c r="E58" t="s">
        <v>765</v>
      </c>
      <c r="F58">
        <v>3.8</v>
      </c>
      <c r="G58">
        <v>0</v>
      </c>
      <c r="H58">
        <v>5</v>
      </c>
      <c r="I58">
        <v>10</v>
      </c>
      <c r="J58">
        <v>10.8</v>
      </c>
      <c r="K58">
        <v>11.8</v>
      </c>
      <c r="L58">
        <v>7.5</v>
      </c>
      <c r="M58">
        <v>11</v>
      </c>
      <c r="N58">
        <v>11.4</v>
      </c>
      <c r="O58">
        <v>14</v>
      </c>
      <c r="P58">
        <v>25.4</v>
      </c>
      <c r="Q58">
        <v>40</v>
      </c>
      <c r="R58">
        <v>2</v>
      </c>
      <c r="S58">
        <f t="shared" si="0"/>
        <v>152.70000000000002</v>
      </c>
      <c r="T58">
        <v>47</v>
      </c>
      <c r="U58">
        <v>7</v>
      </c>
      <c r="V58">
        <f t="shared" si="1"/>
        <v>54</v>
      </c>
      <c r="W58">
        <v>8</v>
      </c>
      <c r="X58">
        <v>1</v>
      </c>
      <c r="Y58">
        <v>4</v>
      </c>
      <c r="Z58">
        <v>1</v>
      </c>
      <c r="AA58">
        <f t="shared" si="2"/>
        <v>14</v>
      </c>
      <c r="AB58">
        <v>9</v>
      </c>
      <c r="AC58">
        <v>8.5</v>
      </c>
      <c r="AD58">
        <v>29.5</v>
      </c>
      <c r="AE58">
        <f t="shared" si="3"/>
        <v>47</v>
      </c>
      <c r="AF58">
        <f t="shared" si="4"/>
        <v>61</v>
      </c>
      <c r="AG58">
        <f t="shared" si="5"/>
        <v>115</v>
      </c>
      <c r="AH58">
        <f t="shared" si="6"/>
        <v>267.70000000000005</v>
      </c>
      <c r="AI58" t="e">
        <f>IF(#REF!&gt;=#REF!*1.6,"Z",IF(#REF!&gt;=#REF!*1.3,"s",IF(#REF!&gt;=#REF!,"B","")))</f>
        <v>#REF!</v>
      </c>
      <c r="AJ58" t="s">
        <v>831</v>
      </c>
    </row>
    <row r="59" spans="1:36">
      <c r="A59" s="10" t="s">
        <v>201</v>
      </c>
      <c r="B59" t="s">
        <v>202</v>
      </c>
      <c r="C59" t="s">
        <v>152</v>
      </c>
      <c r="D59" t="s">
        <v>822</v>
      </c>
      <c r="E59" t="s">
        <v>765</v>
      </c>
      <c r="F59">
        <v>4.8</v>
      </c>
      <c r="G59">
        <v>0</v>
      </c>
      <c r="H59">
        <v>5</v>
      </c>
      <c r="I59">
        <v>7</v>
      </c>
      <c r="J59">
        <v>7</v>
      </c>
      <c r="K59">
        <v>4</v>
      </c>
      <c r="L59">
        <v>2</v>
      </c>
      <c r="M59">
        <v>10</v>
      </c>
      <c r="N59">
        <v>14.3</v>
      </c>
      <c r="O59">
        <v>5</v>
      </c>
      <c r="P59">
        <v>20.2</v>
      </c>
      <c r="Q59">
        <v>36</v>
      </c>
      <c r="R59">
        <v>33</v>
      </c>
      <c r="S59">
        <f t="shared" si="0"/>
        <v>148.30000000000001</v>
      </c>
      <c r="T59">
        <v>31</v>
      </c>
      <c r="U59">
        <v>24.2</v>
      </c>
      <c r="V59">
        <f t="shared" si="1"/>
        <v>55.2</v>
      </c>
      <c r="W59">
        <v>6</v>
      </c>
      <c r="X59">
        <v>2</v>
      </c>
      <c r="Y59">
        <v>9</v>
      </c>
      <c r="Z59">
        <v>0</v>
      </c>
      <c r="AA59">
        <f t="shared" si="2"/>
        <v>17</v>
      </c>
      <c r="AB59">
        <v>7</v>
      </c>
      <c r="AC59">
        <v>7</v>
      </c>
      <c r="AD59">
        <v>32</v>
      </c>
      <c r="AE59">
        <f t="shared" si="3"/>
        <v>46</v>
      </c>
      <c r="AF59">
        <f t="shared" si="4"/>
        <v>63</v>
      </c>
      <c r="AG59">
        <f t="shared" si="5"/>
        <v>118.2</v>
      </c>
      <c r="AH59">
        <f t="shared" si="6"/>
        <v>266.5</v>
      </c>
      <c r="AI59" t="e">
        <f>IF(#REF!&gt;=#REF!*1.6,"Z",IF(#REF!&gt;=#REF!*1.3,"s",IF(#REF!&gt;=#REF!,"B","")))</f>
        <v>#REF!</v>
      </c>
      <c r="AJ59" t="s">
        <v>831</v>
      </c>
    </row>
    <row r="60" spans="1:36">
      <c r="A60" s="10" t="s">
        <v>203</v>
      </c>
      <c r="B60" t="s">
        <v>204</v>
      </c>
      <c r="C60" t="s">
        <v>205</v>
      </c>
      <c r="D60" t="s">
        <v>841</v>
      </c>
      <c r="E60" t="s">
        <v>765</v>
      </c>
      <c r="F60">
        <v>3.8</v>
      </c>
      <c r="G60">
        <v>0</v>
      </c>
      <c r="H60">
        <v>5</v>
      </c>
      <c r="I60">
        <v>5</v>
      </c>
      <c r="J60">
        <v>7.8</v>
      </c>
      <c r="K60">
        <v>8</v>
      </c>
      <c r="L60">
        <v>14</v>
      </c>
      <c r="M60">
        <v>10</v>
      </c>
      <c r="N60">
        <v>13</v>
      </c>
      <c r="O60">
        <v>3.25</v>
      </c>
      <c r="P60">
        <v>24.5</v>
      </c>
      <c r="Q60">
        <v>21</v>
      </c>
      <c r="R60">
        <v>13</v>
      </c>
      <c r="S60">
        <f t="shared" si="0"/>
        <v>128.35</v>
      </c>
      <c r="T60">
        <v>48</v>
      </c>
      <c r="U60">
        <v>22.5</v>
      </c>
      <c r="V60">
        <f t="shared" si="1"/>
        <v>70.5</v>
      </c>
      <c r="W60">
        <v>1</v>
      </c>
      <c r="X60">
        <v>4</v>
      </c>
      <c r="Y60">
        <v>3</v>
      </c>
      <c r="Z60">
        <v>8</v>
      </c>
      <c r="AA60">
        <f t="shared" si="2"/>
        <v>16</v>
      </c>
      <c r="AB60">
        <v>12</v>
      </c>
      <c r="AC60">
        <v>19.5</v>
      </c>
      <c r="AD60">
        <v>18.5</v>
      </c>
      <c r="AE60">
        <f t="shared" si="3"/>
        <v>50</v>
      </c>
      <c r="AF60">
        <f t="shared" si="4"/>
        <v>66</v>
      </c>
      <c r="AG60">
        <f t="shared" si="5"/>
        <v>136.5</v>
      </c>
      <c r="AH60">
        <f t="shared" si="6"/>
        <v>264.85000000000002</v>
      </c>
      <c r="AI60" t="e">
        <f>IF(#REF!&gt;=#REF!*1.6,"Z",IF(#REF!&gt;=#REF!*1.3,"s",IF(#REF!&gt;=#REF!,"B","")))</f>
        <v>#REF!</v>
      </c>
      <c r="AJ60" t="s">
        <v>831</v>
      </c>
    </row>
    <row r="61" spans="1:36">
      <c r="A61" s="10" t="s">
        <v>206</v>
      </c>
      <c r="B61" t="s">
        <v>207</v>
      </c>
      <c r="C61" t="s">
        <v>208</v>
      </c>
      <c r="D61" t="s">
        <v>825</v>
      </c>
      <c r="E61" t="s">
        <v>765</v>
      </c>
      <c r="F61">
        <v>4.8</v>
      </c>
      <c r="G61">
        <v>0</v>
      </c>
      <c r="H61">
        <v>5</v>
      </c>
      <c r="I61">
        <v>10</v>
      </c>
      <c r="J61">
        <v>7.8</v>
      </c>
      <c r="K61">
        <v>7</v>
      </c>
      <c r="L61">
        <v>0</v>
      </c>
      <c r="M61">
        <v>0.5</v>
      </c>
      <c r="N61">
        <v>14.9</v>
      </c>
      <c r="O61">
        <v>7.5</v>
      </c>
      <c r="P61">
        <v>22</v>
      </c>
      <c r="Q61">
        <v>38</v>
      </c>
      <c r="R61">
        <v>40</v>
      </c>
      <c r="S61">
        <f t="shared" si="0"/>
        <v>157.5</v>
      </c>
      <c r="T61">
        <v>40</v>
      </c>
      <c r="U61">
        <v>14.9</v>
      </c>
      <c r="V61">
        <f t="shared" si="1"/>
        <v>54.9</v>
      </c>
      <c r="W61">
        <v>4</v>
      </c>
      <c r="X61">
        <v>4</v>
      </c>
      <c r="Y61">
        <v>4</v>
      </c>
      <c r="Z61">
        <v>1</v>
      </c>
      <c r="AA61">
        <f t="shared" si="2"/>
        <v>13</v>
      </c>
      <c r="AB61">
        <v>13</v>
      </c>
      <c r="AC61">
        <v>10.5</v>
      </c>
      <c r="AD61">
        <v>13</v>
      </c>
      <c r="AE61">
        <f t="shared" si="3"/>
        <v>36.5</v>
      </c>
      <c r="AF61">
        <f t="shared" si="4"/>
        <v>49.5</v>
      </c>
      <c r="AG61">
        <f t="shared" si="5"/>
        <v>104.4</v>
      </c>
      <c r="AH61">
        <f t="shared" si="6"/>
        <v>261.89999999999998</v>
      </c>
      <c r="AI61" t="e">
        <f>IF(#REF!&gt;=#REF!*1.6,"Z",IF(#REF!&gt;=#REF!*1.3,"s",IF(#REF!&gt;=#REF!,"B","")))</f>
        <v>#REF!</v>
      </c>
      <c r="AJ61" t="s">
        <v>831</v>
      </c>
    </row>
    <row r="62" spans="1:36">
      <c r="A62" s="10" t="s">
        <v>209</v>
      </c>
      <c r="B62" t="s">
        <v>210</v>
      </c>
      <c r="C62" t="s">
        <v>211</v>
      </c>
      <c r="D62" t="s">
        <v>846</v>
      </c>
      <c r="E62" t="s">
        <v>765</v>
      </c>
      <c r="F62">
        <v>4.8</v>
      </c>
      <c r="G62">
        <v>0</v>
      </c>
      <c r="H62">
        <v>5</v>
      </c>
      <c r="I62">
        <v>10</v>
      </c>
      <c r="J62">
        <v>5</v>
      </c>
      <c r="K62">
        <v>7</v>
      </c>
      <c r="L62">
        <v>0</v>
      </c>
      <c r="M62">
        <v>6</v>
      </c>
      <c r="N62">
        <v>14.4</v>
      </c>
      <c r="O62">
        <v>5</v>
      </c>
      <c r="P62">
        <v>30</v>
      </c>
      <c r="Q62">
        <v>39</v>
      </c>
      <c r="R62">
        <v>22.5</v>
      </c>
      <c r="S62">
        <f t="shared" si="0"/>
        <v>148.69999999999999</v>
      </c>
      <c r="T62">
        <v>42.5</v>
      </c>
      <c r="U62">
        <v>27.5</v>
      </c>
      <c r="V62">
        <f t="shared" si="1"/>
        <v>70</v>
      </c>
      <c r="W62">
        <v>2</v>
      </c>
      <c r="X62">
        <v>3</v>
      </c>
      <c r="Y62">
        <v>6</v>
      </c>
      <c r="Z62">
        <v>8</v>
      </c>
      <c r="AA62">
        <f t="shared" si="2"/>
        <v>19</v>
      </c>
      <c r="AB62">
        <v>4</v>
      </c>
      <c r="AC62">
        <v>7</v>
      </c>
      <c r="AD62">
        <v>12</v>
      </c>
      <c r="AE62">
        <f t="shared" si="3"/>
        <v>23</v>
      </c>
      <c r="AF62">
        <f t="shared" si="4"/>
        <v>42</v>
      </c>
      <c r="AG62">
        <f t="shared" si="5"/>
        <v>112</v>
      </c>
      <c r="AH62">
        <f t="shared" si="6"/>
        <v>260.7</v>
      </c>
      <c r="AI62" t="e">
        <f>IF(#REF!&gt;=#REF!*1.6,"Z",IF(#REF!&gt;=#REF!*1.3,"s",IF(#REF!&gt;=#REF!,"B","")))</f>
        <v>#REF!</v>
      </c>
      <c r="AJ62" t="s">
        <v>831</v>
      </c>
    </row>
    <row r="63" spans="1:36">
      <c r="A63" s="10" t="s">
        <v>212</v>
      </c>
      <c r="B63" t="s">
        <v>213</v>
      </c>
      <c r="C63" t="s">
        <v>214</v>
      </c>
      <c r="D63" t="s">
        <v>826</v>
      </c>
      <c r="E63" t="s">
        <v>765</v>
      </c>
      <c r="F63">
        <v>4</v>
      </c>
      <c r="G63">
        <v>1</v>
      </c>
      <c r="H63">
        <v>5</v>
      </c>
      <c r="I63">
        <v>8</v>
      </c>
      <c r="J63">
        <v>7.3</v>
      </c>
      <c r="K63">
        <v>4</v>
      </c>
      <c r="L63">
        <v>7.5</v>
      </c>
      <c r="M63">
        <v>4</v>
      </c>
      <c r="N63">
        <v>17.399999999999999</v>
      </c>
      <c r="O63">
        <v>7.75</v>
      </c>
      <c r="P63">
        <v>21.7</v>
      </c>
      <c r="Q63">
        <v>32</v>
      </c>
      <c r="R63">
        <v>26</v>
      </c>
      <c r="S63">
        <f t="shared" si="0"/>
        <v>145.64999999999998</v>
      </c>
      <c r="T63">
        <v>46</v>
      </c>
      <c r="U63">
        <v>16.5</v>
      </c>
      <c r="V63">
        <f t="shared" si="1"/>
        <v>62.5</v>
      </c>
      <c r="W63">
        <v>2</v>
      </c>
      <c r="X63">
        <v>6</v>
      </c>
      <c r="Y63">
        <v>7</v>
      </c>
      <c r="Z63">
        <v>1</v>
      </c>
      <c r="AA63">
        <f t="shared" si="2"/>
        <v>16</v>
      </c>
      <c r="AB63">
        <v>8</v>
      </c>
      <c r="AC63">
        <v>10</v>
      </c>
      <c r="AD63">
        <v>18</v>
      </c>
      <c r="AE63">
        <f t="shared" si="3"/>
        <v>36</v>
      </c>
      <c r="AF63">
        <f t="shared" si="4"/>
        <v>52</v>
      </c>
      <c r="AG63">
        <f t="shared" si="5"/>
        <v>114.5</v>
      </c>
      <c r="AH63">
        <f t="shared" si="6"/>
        <v>260.14999999999998</v>
      </c>
      <c r="AI63" t="e">
        <f>IF(#REF!&gt;=#REF!*1.6,"Z",IF(#REF!&gt;=#REF!*1.3,"s",IF(#REF!&gt;=#REF!,"B","")))</f>
        <v>#REF!</v>
      </c>
      <c r="AJ63" t="s">
        <v>831</v>
      </c>
    </row>
    <row r="64" spans="1:36">
      <c r="A64" s="10" t="s">
        <v>215</v>
      </c>
      <c r="B64" t="s">
        <v>216</v>
      </c>
      <c r="C64" t="s">
        <v>217</v>
      </c>
      <c r="D64" t="s">
        <v>842</v>
      </c>
      <c r="E64" t="s">
        <v>765</v>
      </c>
      <c r="F64">
        <v>5</v>
      </c>
      <c r="G64">
        <v>3</v>
      </c>
      <c r="H64">
        <v>5</v>
      </c>
      <c r="I64">
        <v>5</v>
      </c>
      <c r="J64">
        <v>11.5</v>
      </c>
      <c r="K64">
        <v>13</v>
      </c>
      <c r="L64">
        <v>7.5</v>
      </c>
      <c r="M64">
        <v>14</v>
      </c>
      <c r="N64">
        <v>13.3</v>
      </c>
      <c r="O64">
        <v>7.5</v>
      </c>
      <c r="P64">
        <v>15</v>
      </c>
      <c r="Q64">
        <v>30</v>
      </c>
      <c r="R64">
        <v>5</v>
      </c>
      <c r="S64">
        <f t="shared" si="0"/>
        <v>134.80000000000001</v>
      </c>
      <c r="T64">
        <v>44.5</v>
      </c>
      <c r="U64">
        <v>19.899999999999999</v>
      </c>
      <c r="V64">
        <f t="shared" si="1"/>
        <v>64.400000000000006</v>
      </c>
      <c r="W64">
        <v>5</v>
      </c>
      <c r="X64">
        <v>4</v>
      </c>
      <c r="Y64">
        <v>5</v>
      </c>
      <c r="Z64">
        <v>2</v>
      </c>
      <c r="AA64">
        <f t="shared" si="2"/>
        <v>16</v>
      </c>
      <c r="AB64">
        <v>8</v>
      </c>
      <c r="AC64">
        <v>13</v>
      </c>
      <c r="AD64">
        <v>23.5</v>
      </c>
      <c r="AE64">
        <f t="shared" si="3"/>
        <v>44.5</v>
      </c>
      <c r="AF64">
        <f t="shared" si="4"/>
        <v>60.5</v>
      </c>
      <c r="AG64">
        <f t="shared" si="5"/>
        <v>124.9</v>
      </c>
      <c r="AH64">
        <f t="shared" si="6"/>
        <v>259.70000000000005</v>
      </c>
      <c r="AI64" t="e">
        <f>IF(#REF!&gt;=#REF!*1.6,"Z",IF(#REF!&gt;=#REF!*1.3,"s",IF(#REF!&gt;=#REF!,"B","")))</f>
        <v>#REF!</v>
      </c>
      <c r="AJ64" t="s">
        <v>831</v>
      </c>
    </row>
    <row r="65" spans="1:36">
      <c r="A65" s="10" t="s">
        <v>171</v>
      </c>
      <c r="B65" t="s">
        <v>172</v>
      </c>
      <c r="C65" t="s">
        <v>173</v>
      </c>
      <c r="D65" t="s">
        <v>823</v>
      </c>
      <c r="E65" t="s">
        <v>765</v>
      </c>
      <c r="F65">
        <v>5</v>
      </c>
      <c r="G65">
        <v>0</v>
      </c>
      <c r="H65">
        <v>5</v>
      </c>
      <c r="I65">
        <v>5</v>
      </c>
      <c r="J65">
        <v>12</v>
      </c>
      <c r="K65">
        <v>13</v>
      </c>
      <c r="L65">
        <v>7</v>
      </c>
      <c r="M65">
        <v>20</v>
      </c>
      <c r="N65">
        <v>12.6</v>
      </c>
      <c r="O65">
        <v>2.5</v>
      </c>
      <c r="P65">
        <v>30</v>
      </c>
      <c r="Q65">
        <v>13</v>
      </c>
      <c r="R65">
        <v>25</v>
      </c>
      <c r="S65">
        <f t="shared" si="0"/>
        <v>150.1</v>
      </c>
      <c r="T65">
        <v>50</v>
      </c>
      <c r="V65">
        <f t="shared" si="1"/>
        <v>50</v>
      </c>
      <c r="W65">
        <v>1</v>
      </c>
      <c r="X65">
        <v>2</v>
      </c>
      <c r="Y65">
        <v>8</v>
      </c>
      <c r="Z65">
        <v>9</v>
      </c>
      <c r="AA65">
        <f t="shared" si="2"/>
        <v>20</v>
      </c>
      <c r="AB65">
        <v>4</v>
      </c>
      <c r="AC65">
        <v>16</v>
      </c>
      <c r="AD65">
        <v>19</v>
      </c>
      <c r="AE65">
        <f t="shared" si="3"/>
        <v>39</v>
      </c>
      <c r="AF65">
        <f t="shared" si="4"/>
        <v>59</v>
      </c>
      <c r="AG65">
        <f t="shared" si="5"/>
        <v>109</v>
      </c>
      <c r="AH65">
        <f t="shared" si="6"/>
        <v>259.10000000000002</v>
      </c>
      <c r="AI65" t="e">
        <f>IF(#REF!&gt;=#REF!*1.6,"Z",IF(#REF!&gt;=#REF!*1.3,"s",IF(#REF!&gt;=#REF!,"B","")))</f>
        <v>#REF!</v>
      </c>
      <c r="AJ65" t="s">
        <v>831</v>
      </c>
    </row>
    <row r="66" spans="1:36">
      <c r="A66" s="10" t="s">
        <v>218</v>
      </c>
      <c r="B66" t="s">
        <v>219</v>
      </c>
      <c r="C66" t="s">
        <v>220</v>
      </c>
      <c r="D66" t="s">
        <v>829</v>
      </c>
      <c r="E66" t="s">
        <v>765</v>
      </c>
      <c r="F66">
        <v>2.8</v>
      </c>
      <c r="G66">
        <v>0</v>
      </c>
      <c r="H66">
        <v>5</v>
      </c>
      <c r="I66">
        <v>10</v>
      </c>
      <c r="J66">
        <v>7.6</v>
      </c>
      <c r="K66">
        <v>12</v>
      </c>
      <c r="L66">
        <v>0</v>
      </c>
      <c r="M66">
        <v>12</v>
      </c>
      <c r="N66">
        <v>11.2</v>
      </c>
      <c r="O66">
        <v>1</v>
      </c>
      <c r="P66">
        <v>21</v>
      </c>
      <c r="Q66">
        <v>39</v>
      </c>
      <c r="R66">
        <v>6</v>
      </c>
      <c r="S66">
        <f t="shared" si="0"/>
        <v>127.6</v>
      </c>
      <c r="T66">
        <v>41</v>
      </c>
      <c r="U66">
        <v>24.4</v>
      </c>
      <c r="V66">
        <f t="shared" si="1"/>
        <v>65.400000000000006</v>
      </c>
      <c r="W66">
        <v>0</v>
      </c>
      <c r="X66">
        <v>4</v>
      </c>
      <c r="Y66">
        <v>9</v>
      </c>
      <c r="Z66">
        <v>6</v>
      </c>
      <c r="AA66">
        <f t="shared" si="2"/>
        <v>19</v>
      </c>
      <c r="AB66">
        <v>5</v>
      </c>
      <c r="AC66">
        <v>17</v>
      </c>
      <c r="AD66">
        <v>25</v>
      </c>
      <c r="AE66">
        <f t="shared" si="3"/>
        <v>47</v>
      </c>
      <c r="AF66">
        <f t="shared" si="4"/>
        <v>66</v>
      </c>
      <c r="AG66">
        <f t="shared" si="5"/>
        <v>131.4</v>
      </c>
      <c r="AH66">
        <f t="shared" si="6"/>
        <v>259</v>
      </c>
      <c r="AI66" t="e">
        <f>IF(#REF!&gt;=#REF!*1.6,"Z",IF(#REF!&gt;=#REF!*1.3,"s",IF(#REF!&gt;=#REF!,"B","")))</f>
        <v>#REF!</v>
      </c>
      <c r="AJ66" t="s">
        <v>831</v>
      </c>
    </row>
    <row r="67" spans="1:36">
      <c r="A67" s="10" t="s">
        <v>221</v>
      </c>
      <c r="B67" t="s">
        <v>222</v>
      </c>
      <c r="C67" t="s">
        <v>223</v>
      </c>
      <c r="D67" t="s">
        <v>847</v>
      </c>
      <c r="E67" t="s">
        <v>765</v>
      </c>
      <c r="F67">
        <v>5</v>
      </c>
      <c r="G67">
        <v>0</v>
      </c>
      <c r="H67">
        <v>5</v>
      </c>
      <c r="I67">
        <v>4</v>
      </c>
      <c r="J67">
        <v>8</v>
      </c>
      <c r="K67">
        <v>8</v>
      </c>
      <c r="L67">
        <v>7.5</v>
      </c>
      <c r="M67">
        <v>17</v>
      </c>
      <c r="N67">
        <v>12.8</v>
      </c>
      <c r="O67">
        <v>14.5</v>
      </c>
      <c r="P67">
        <v>22.5</v>
      </c>
      <c r="Q67">
        <v>28</v>
      </c>
      <c r="R67">
        <v>5</v>
      </c>
      <c r="S67">
        <f t="shared" si="0"/>
        <v>137.30000000000001</v>
      </c>
      <c r="T67">
        <v>39</v>
      </c>
      <c r="U67">
        <v>15.5</v>
      </c>
      <c r="V67">
        <f t="shared" si="1"/>
        <v>54.5</v>
      </c>
      <c r="W67">
        <v>7</v>
      </c>
      <c r="X67">
        <v>2</v>
      </c>
      <c r="Y67">
        <v>9</v>
      </c>
      <c r="Z67">
        <v>0</v>
      </c>
      <c r="AA67">
        <f t="shared" si="2"/>
        <v>18</v>
      </c>
      <c r="AB67">
        <v>18</v>
      </c>
      <c r="AC67">
        <v>16</v>
      </c>
      <c r="AD67">
        <v>15</v>
      </c>
      <c r="AE67">
        <f t="shared" si="3"/>
        <v>49</v>
      </c>
      <c r="AF67">
        <f t="shared" si="4"/>
        <v>67</v>
      </c>
      <c r="AG67">
        <f t="shared" si="5"/>
        <v>121.5</v>
      </c>
      <c r="AH67">
        <f t="shared" si="6"/>
        <v>258.8</v>
      </c>
      <c r="AI67" t="e">
        <f>IF(#REF!&gt;=#REF!*1.6,"Z",IF(#REF!&gt;=#REF!*1.3,"s",IF(#REF!&gt;=#REF!,"B","")))</f>
        <v>#REF!</v>
      </c>
      <c r="AJ67" t="s">
        <v>831</v>
      </c>
    </row>
    <row r="68" spans="1:36">
      <c r="A68" s="10" t="s">
        <v>224</v>
      </c>
      <c r="B68" t="s">
        <v>225</v>
      </c>
      <c r="C68" t="s">
        <v>226</v>
      </c>
      <c r="D68" t="s">
        <v>814</v>
      </c>
      <c r="E68" t="s">
        <v>765</v>
      </c>
      <c r="F68">
        <v>4</v>
      </c>
      <c r="G68">
        <v>0</v>
      </c>
      <c r="H68">
        <v>5</v>
      </c>
      <c r="I68">
        <v>9</v>
      </c>
      <c r="J68">
        <v>7</v>
      </c>
      <c r="K68">
        <v>0</v>
      </c>
      <c r="L68">
        <v>0</v>
      </c>
      <c r="M68">
        <v>4.5</v>
      </c>
      <c r="N68">
        <v>11.3</v>
      </c>
      <c r="O68">
        <v>2.5</v>
      </c>
      <c r="P68">
        <v>27.4</v>
      </c>
      <c r="Q68">
        <v>23.5</v>
      </c>
      <c r="R68">
        <v>34</v>
      </c>
      <c r="S68">
        <f t="shared" ref="S68:S131" si="7">SUM(F68:R68)</f>
        <v>128.19999999999999</v>
      </c>
      <c r="T68">
        <v>50</v>
      </c>
      <c r="U68">
        <v>15.4</v>
      </c>
      <c r="V68">
        <f t="shared" ref="V68:V131" si="8">T68+U68</f>
        <v>65.400000000000006</v>
      </c>
      <c r="W68">
        <v>3</v>
      </c>
      <c r="X68">
        <v>1</v>
      </c>
      <c r="Y68">
        <v>8</v>
      </c>
      <c r="Z68">
        <v>2</v>
      </c>
      <c r="AA68">
        <f t="shared" ref="AA68:AA131" si="9">SUM(W68:Z68)</f>
        <v>14</v>
      </c>
      <c r="AB68">
        <v>12</v>
      </c>
      <c r="AC68">
        <v>18.5</v>
      </c>
      <c r="AD68">
        <v>20</v>
      </c>
      <c r="AE68">
        <f t="shared" ref="AE68:AE131" si="10">SUM(AB68:AD68)</f>
        <v>50.5</v>
      </c>
      <c r="AF68">
        <f t="shared" ref="AF68:AF131" si="11">AA68+AE68</f>
        <v>64.5</v>
      </c>
      <c r="AG68">
        <f t="shared" ref="AG68:AG131" si="12">AF68+V68</f>
        <v>129.9</v>
      </c>
      <c r="AH68">
        <f t="shared" ref="AH68:AH131" si="13">S68+AG68</f>
        <v>258.10000000000002</v>
      </c>
      <c r="AI68" t="e">
        <f>IF(#REF!&gt;=#REF!*1.6,"Z",IF(#REF!&gt;=#REF!*1.3,"s",IF(#REF!&gt;=#REF!,"B","")))</f>
        <v>#REF!</v>
      </c>
      <c r="AJ68" t="s">
        <v>831</v>
      </c>
    </row>
    <row r="69" spans="1:36">
      <c r="A69" s="10" t="s">
        <v>230</v>
      </c>
      <c r="B69" t="s">
        <v>231</v>
      </c>
      <c r="C69" t="s">
        <v>232</v>
      </c>
      <c r="D69" t="s">
        <v>848</v>
      </c>
      <c r="E69" t="s">
        <v>765</v>
      </c>
      <c r="F69">
        <v>0</v>
      </c>
      <c r="G69">
        <v>0</v>
      </c>
      <c r="H69">
        <v>5</v>
      </c>
      <c r="I69">
        <v>10</v>
      </c>
      <c r="J69">
        <v>11</v>
      </c>
      <c r="K69">
        <v>0</v>
      </c>
      <c r="L69">
        <v>0</v>
      </c>
      <c r="M69">
        <v>12.4</v>
      </c>
      <c r="N69">
        <v>12</v>
      </c>
      <c r="O69">
        <v>13.5</v>
      </c>
      <c r="P69">
        <v>29.2</v>
      </c>
      <c r="Q69">
        <v>38</v>
      </c>
      <c r="R69">
        <v>30</v>
      </c>
      <c r="S69">
        <f t="shared" si="7"/>
        <v>161.1</v>
      </c>
      <c r="T69">
        <v>32.5</v>
      </c>
      <c r="U69">
        <v>10.9</v>
      </c>
      <c r="V69">
        <f t="shared" si="8"/>
        <v>43.4</v>
      </c>
      <c r="W69">
        <v>0</v>
      </c>
      <c r="X69">
        <v>3</v>
      </c>
      <c r="Y69">
        <v>9</v>
      </c>
      <c r="Z69">
        <v>9</v>
      </c>
      <c r="AA69">
        <f t="shared" si="9"/>
        <v>21</v>
      </c>
      <c r="AB69">
        <v>8</v>
      </c>
      <c r="AC69">
        <v>5.5</v>
      </c>
      <c r="AD69">
        <v>15</v>
      </c>
      <c r="AE69">
        <f t="shared" si="10"/>
        <v>28.5</v>
      </c>
      <c r="AF69">
        <f t="shared" si="11"/>
        <v>49.5</v>
      </c>
      <c r="AG69">
        <f t="shared" si="12"/>
        <v>92.9</v>
      </c>
      <c r="AH69">
        <f t="shared" si="13"/>
        <v>254</v>
      </c>
      <c r="AI69" t="e">
        <f>IF(#REF!&gt;=#REF!*1.6,"Z",IF(#REF!&gt;=#REF!*1.3,"s",IF(#REF!&gt;=#REF!,"B","")))</f>
        <v>#REF!</v>
      </c>
      <c r="AJ69" t="s">
        <v>831</v>
      </c>
    </row>
    <row r="70" spans="1:36">
      <c r="A70" s="10" t="s">
        <v>233</v>
      </c>
      <c r="B70" t="s">
        <v>234</v>
      </c>
      <c r="C70" t="s">
        <v>235</v>
      </c>
      <c r="D70" t="s">
        <v>821</v>
      </c>
      <c r="E70" t="s">
        <v>765</v>
      </c>
      <c r="F70">
        <v>2.8</v>
      </c>
      <c r="G70">
        <v>0</v>
      </c>
      <c r="H70">
        <v>3</v>
      </c>
      <c r="I70">
        <v>1</v>
      </c>
      <c r="J70">
        <v>9.8000000000000007</v>
      </c>
      <c r="K70">
        <v>6</v>
      </c>
      <c r="L70">
        <v>5</v>
      </c>
      <c r="M70">
        <v>18</v>
      </c>
      <c r="N70">
        <v>11</v>
      </c>
      <c r="O70">
        <v>2</v>
      </c>
      <c r="P70">
        <v>17.899999999999999</v>
      </c>
      <c r="Q70">
        <v>31</v>
      </c>
      <c r="R70">
        <v>28</v>
      </c>
      <c r="S70">
        <f t="shared" si="7"/>
        <v>135.5</v>
      </c>
      <c r="T70">
        <v>41.5</v>
      </c>
      <c r="U70">
        <v>28.5</v>
      </c>
      <c r="V70">
        <f t="shared" si="8"/>
        <v>70</v>
      </c>
      <c r="W70">
        <v>5</v>
      </c>
      <c r="X70">
        <v>0</v>
      </c>
      <c r="Y70">
        <v>7</v>
      </c>
      <c r="Z70">
        <v>0</v>
      </c>
      <c r="AA70">
        <f t="shared" si="9"/>
        <v>12</v>
      </c>
      <c r="AB70">
        <v>11.5</v>
      </c>
      <c r="AC70">
        <v>13</v>
      </c>
      <c r="AD70">
        <v>11</v>
      </c>
      <c r="AE70">
        <f t="shared" si="10"/>
        <v>35.5</v>
      </c>
      <c r="AF70">
        <f t="shared" si="11"/>
        <v>47.5</v>
      </c>
      <c r="AG70">
        <f t="shared" si="12"/>
        <v>117.5</v>
      </c>
      <c r="AH70">
        <f t="shared" si="13"/>
        <v>253</v>
      </c>
      <c r="AI70" t="e">
        <f>IF(#REF!&gt;=#REF!*1.6,"Z",IF(#REF!&gt;=#REF!*1.3,"s",IF(#REF!&gt;=#REF!,"B","")))</f>
        <v>#REF!</v>
      </c>
      <c r="AJ70" t="s">
        <v>831</v>
      </c>
    </row>
    <row r="71" spans="1:36">
      <c r="A71" s="10" t="s">
        <v>236</v>
      </c>
      <c r="B71" t="s">
        <v>237</v>
      </c>
      <c r="C71" t="s">
        <v>238</v>
      </c>
      <c r="D71" t="s">
        <v>849</v>
      </c>
      <c r="E71" t="s">
        <v>765</v>
      </c>
      <c r="F71">
        <v>1</v>
      </c>
      <c r="G71">
        <v>0</v>
      </c>
      <c r="H71">
        <v>5</v>
      </c>
      <c r="I71">
        <v>9</v>
      </c>
      <c r="J71">
        <v>9</v>
      </c>
      <c r="K71">
        <v>13</v>
      </c>
      <c r="L71">
        <v>3.5</v>
      </c>
      <c r="M71">
        <v>11.2</v>
      </c>
      <c r="N71">
        <v>15.9</v>
      </c>
      <c r="O71">
        <v>0</v>
      </c>
      <c r="P71">
        <v>12.9</v>
      </c>
      <c r="Q71">
        <v>39</v>
      </c>
      <c r="R71">
        <v>0</v>
      </c>
      <c r="S71">
        <f t="shared" si="7"/>
        <v>119.50000000000001</v>
      </c>
      <c r="T71">
        <v>45</v>
      </c>
      <c r="U71">
        <v>29.5</v>
      </c>
      <c r="V71">
        <f t="shared" si="8"/>
        <v>74.5</v>
      </c>
      <c r="W71">
        <v>3</v>
      </c>
      <c r="X71">
        <v>1</v>
      </c>
      <c r="Y71">
        <v>10</v>
      </c>
      <c r="Z71">
        <v>4</v>
      </c>
      <c r="AA71">
        <f t="shared" si="9"/>
        <v>18</v>
      </c>
      <c r="AB71">
        <v>7</v>
      </c>
      <c r="AC71">
        <v>5</v>
      </c>
      <c r="AD71">
        <v>25.5</v>
      </c>
      <c r="AE71">
        <f t="shared" si="10"/>
        <v>37.5</v>
      </c>
      <c r="AF71">
        <f t="shared" si="11"/>
        <v>55.5</v>
      </c>
      <c r="AG71">
        <f t="shared" si="12"/>
        <v>130</v>
      </c>
      <c r="AH71">
        <f t="shared" si="13"/>
        <v>249.5</v>
      </c>
      <c r="AI71" t="e">
        <f>IF(#REF!&gt;=#REF!*1.6,"Z",IF(#REF!&gt;=#REF!*1.3,"s",IF(#REF!&gt;=#REF!,"B","")))</f>
        <v>#REF!</v>
      </c>
      <c r="AJ71" t="s">
        <v>831</v>
      </c>
    </row>
    <row r="72" spans="1:36">
      <c r="A72" s="10" t="s">
        <v>242</v>
      </c>
      <c r="B72" t="s">
        <v>243</v>
      </c>
      <c r="C72" t="s">
        <v>850</v>
      </c>
      <c r="D72" t="s">
        <v>842</v>
      </c>
      <c r="E72" t="s">
        <v>765</v>
      </c>
      <c r="F72">
        <v>5</v>
      </c>
      <c r="G72">
        <v>1</v>
      </c>
      <c r="H72">
        <v>5</v>
      </c>
      <c r="I72">
        <v>5</v>
      </c>
      <c r="J72">
        <v>11</v>
      </c>
      <c r="K72">
        <v>11.8</v>
      </c>
      <c r="L72">
        <v>0</v>
      </c>
      <c r="M72">
        <v>1</v>
      </c>
      <c r="N72">
        <v>8.9</v>
      </c>
      <c r="O72">
        <v>0</v>
      </c>
      <c r="P72">
        <v>17</v>
      </c>
      <c r="Q72">
        <v>39</v>
      </c>
      <c r="R72">
        <v>32</v>
      </c>
      <c r="S72">
        <f t="shared" si="7"/>
        <v>136.69999999999999</v>
      </c>
      <c r="T72">
        <v>37.200000000000003</v>
      </c>
      <c r="U72">
        <v>23.5</v>
      </c>
      <c r="V72">
        <f t="shared" si="8"/>
        <v>60.7</v>
      </c>
      <c r="W72">
        <v>3</v>
      </c>
      <c r="X72">
        <v>1</v>
      </c>
      <c r="Y72">
        <v>6</v>
      </c>
      <c r="Z72">
        <v>6</v>
      </c>
      <c r="AA72">
        <f t="shared" si="9"/>
        <v>16</v>
      </c>
      <c r="AB72">
        <v>5</v>
      </c>
      <c r="AC72">
        <v>8</v>
      </c>
      <c r="AD72">
        <v>19.5</v>
      </c>
      <c r="AE72">
        <f t="shared" si="10"/>
        <v>32.5</v>
      </c>
      <c r="AF72">
        <f t="shared" si="11"/>
        <v>48.5</v>
      </c>
      <c r="AG72">
        <f t="shared" si="12"/>
        <v>109.2</v>
      </c>
      <c r="AH72">
        <f t="shared" si="13"/>
        <v>245.89999999999998</v>
      </c>
      <c r="AI72" t="e">
        <f>IF(#REF!&gt;=#REF!*1.6,"Z",IF(#REF!&gt;=#REF!*1.3,"s",IF(#REF!&gt;=#REF!,"B","")))</f>
        <v>#REF!</v>
      </c>
      <c r="AJ72" t="s">
        <v>851</v>
      </c>
    </row>
    <row r="73" spans="1:36">
      <c r="A73" s="10" t="s">
        <v>246</v>
      </c>
      <c r="B73" t="s">
        <v>247</v>
      </c>
      <c r="C73" t="s">
        <v>852</v>
      </c>
      <c r="D73" t="s">
        <v>853</v>
      </c>
      <c r="E73" t="s">
        <v>765</v>
      </c>
      <c r="F73">
        <v>3.3</v>
      </c>
      <c r="G73">
        <v>0</v>
      </c>
      <c r="H73">
        <v>0</v>
      </c>
      <c r="I73">
        <v>4</v>
      </c>
      <c r="J73">
        <v>11</v>
      </c>
      <c r="K73">
        <v>12</v>
      </c>
      <c r="L73">
        <v>2</v>
      </c>
      <c r="M73">
        <v>5</v>
      </c>
      <c r="N73">
        <v>0</v>
      </c>
      <c r="O73">
        <v>1</v>
      </c>
      <c r="P73">
        <v>22.5</v>
      </c>
      <c r="Q73">
        <v>40</v>
      </c>
      <c r="R73">
        <v>44</v>
      </c>
      <c r="S73">
        <f t="shared" si="7"/>
        <v>144.80000000000001</v>
      </c>
      <c r="T73">
        <v>42</v>
      </c>
      <c r="U73">
        <v>16</v>
      </c>
      <c r="V73">
        <f t="shared" si="8"/>
        <v>58</v>
      </c>
      <c r="W73">
        <v>0</v>
      </c>
      <c r="X73">
        <v>1</v>
      </c>
      <c r="Y73">
        <v>8</v>
      </c>
      <c r="Z73">
        <v>2</v>
      </c>
      <c r="AA73">
        <f t="shared" si="9"/>
        <v>11</v>
      </c>
      <c r="AB73">
        <v>5</v>
      </c>
      <c r="AC73">
        <v>12</v>
      </c>
      <c r="AD73">
        <v>14.5</v>
      </c>
      <c r="AE73">
        <f t="shared" si="10"/>
        <v>31.5</v>
      </c>
      <c r="AF73">
        <f t="shared" si="11"/>
        <v>42.5</v>
      </c>
      <c r="AG73">
        <f t="shared" si="12"/>
        <v>100.5</v>
      </c>
      <c r="AH73">
        <f t="shared" si="13"/>
        <v>245.3</v>
      </c>
      <c r="AI73" t="e">
        <f>IF(#REF!&gt;=#REF!*1.6,"Z",IF(#REF!&gt;=#REF!*1.3,"s",IF(#REF!&gt;=#REF!,"B","")))</f>
        <v>#REF!</v>
      </c>
      <c r="AJ73" t="s">
        <v>851</v>
      </c>
    </row>
    <row r="74" spans="1:36">
      <c r="A74" s="10" t="s">
        <v>252</v>
      </c>
      <c r="B74" t="s">
        <v>253</v>
      </c>
      <c r="C74" t="s">
        <v>254</v>
      </c>
      <c r="D74" t="s">
        <v>847</v>
      </c>
      <c r="E74" t="s">
        <v>765</v>
      </c>
      <c r="F74">
        <v>4</v>
      </c>
      <c r="G74">
        <v>0</v>
      </c>
      <c r="H74">
        <v>5</v>
      </c>
      <c r="I74">
        <v>9</v>
      </c>
      <c r="J74">
        <v>11</v>
      </c>
      <c r="K74">
        <v>4</v>
      </c>
      <c r="L74">
        <v>0</v>
      </c>
      <c r="M74">
        <v>19.8</v>
      </c>
      <c r="N74">
        <v>1.3</v>
      </c>
      <c r="O74">
        <v>7</v>
      </c>
      <c r="P74">
        <v>15.2</v>
      </c>
      <c r="Q74">
        <v>39</v>
      </c>
      <c r="R74">
        <v>12</v>
      </c>
      <c r="S74">
        <f t="shared" si="7"/>
        <v>127.3</v>
      </c>
      <c r="T74">
        <v>44.5</v>
      </c>
      <c r="U74">
        <v>13.3</v>
      </c>
      <c r="V74">
        <f t="shared" si="8"/>
        <v>57.8</v>
      </c>
      <c r="W74">
        <v>4</v>
      </c>
      <c r="X74">
        <v>1</v>
      </c>
      <c r="Y74">
        <v>2</v>
      </c>
      <c r="Z74">
        <v>8</v>
      </c>
      <c r="AA74">
        <f t="shared" si="9"/>
        <v>15</v>
      </c>
      <c r="AB74">
        <v>8</v>
      </c>
      <c r="AC74">
        <v>16.5</v>
      </c>
      <c r="AD74">
        <v>19.5</v>
      </c>
      <c r="AE74">
        <f t="shared" si="10"/>
        <v>44</v>
      </c>
      <c r="AF74">
        <f t="shared" si="11"/>
        <v>59</v>
      </c>
      <c r="AG74">
        <f t="shared" si="12"/>
        <v>116.8</v>
      </c>
      <c r="AH74">
        <f t="shared" si="13"/>
        <v>244.1</v>
      </c>
      <c r="AI74" t="e">
        <f>IF(#REF!&gt;=#REF!*1.6,"Z",IF(#REF!&gt;=#REF!*1.3,"s",IF(#REF!&gt;=#REF!,"B","")))</f>
        <v>#REF!</v>
      </c>
      <c r="AJ74" t="s">
        <v>851</v>
      </c>
    </row>
    <row r="75" spans="1:36">
      <c r="A75" s="10" t="s">
        <v>255</v>
      </c>
      <c r="B75" t="s">
        <v>256</v>
      </c>
      <c r="C75" t="s">
        <v>257</v>
      </c>
      <c r="D75" t="s">
        <v>842</v>
      </c>
      <c r="E75" t="s">
        <v>765</v>
      </c>
      <c r="F75">
        <v>5</v>
      </c>
      <c r="G75">
        <v>2</v>
      </c>
      <c r="H75">
        <v>5</v>
      </c>
      <c r="I75">
        <v>10</v>
      </c>
      <c r="J75">
        <v>10.199999999999999</v>
      </c>
      <c r="K75">
        <v>12</v>
      </c>
      <c r="L75">
        <v>5</v>
      </c>
      <c r="M75">
        <v>12.6</v>
      </c>
      <c r="N75">
        <v>18.600000000000001</v>
      </c>
      <c r="O75">
        <v>5.5</v>
      </c>
      <c r="P75">
        <v>16</v>
      </c>
      <c r="Q75">
        <v>11</v>
      </c>
      <c r="R75">
        <v>23</v>
      </c>
      <c r="S75">
        <f t="shared" si="7"/>
        <v>135.9</v>
      </c>
      <c r="T75">
        <v>17.899999999999999</v>
      </c>
      <c r="U75">
        <v>37.6</v>
      </c>
      <c r="V75">
        <f t="shared" si="8"/>
        <v>55.5</v>
      </c>
      <c r="W75">
        <v>3</v>
      </c>
      <c r="X75">
        <v>1</v>
      </c>
      <c r="Y75">
        <v>4</v>
      </c>
      <c r="Z75">
        <v>7</v>
      </c>
      <c r="AA75">
        <f t="shared" si="9"/>
        <v>15</v>
      </c>
      <c r="AB75">
        <v>10</v>
      </c>
      <c r="AC75">
        <v>8.5</v>
      </c>
      <c r="AD75">
        <v>18.5</v>
      </c>
      <c r="AE75">
        <f t="shared" si="10"/>
        <v>37</v>
      </c>
      <c r="AF75">
        <f t="shared" si="11"/>
        <v>52</v>
      </c>
      <c r="AG75">
        <f t="shared" si="12"/>
        <v>107.5</v>
      </c>
      <c r="AH75">
        <f t="shared" si="13"/>
        <v>243.4</v>
      </c>
      <c r="AI75" t="e">
        <f>IF(#REF!&gt;=#REF!*1.6,"Z",IF(#REF!&gt;=#REF!*1.3,"s",IF(#REF!&gt;=#REF!,"B","")))</f>
        <v>#REF!</v>
      </c>
      <c r="AJ75" t="s">
        <v>851</v>
      </c>
    </row>
    <row r="76" spans="1:36">
      <c r="A76" s="10" t="s">
        <v>261</v>
      </c>
      <c r="B76" t="s">
        <v>262</v>
      </c>
      <c r="C76" t="s">
        <v>263</v>
      </c>
      <c r="D76" t="s">
        <v>823</v>
      </c>
      <c r="E76" t="s">
        <v>765</v>
      </c>
      <c r="F76">
        <v>3.8</v>
      </c>
      <c r="G76">
        <v>4</v>
      </c>
      <c r="H76">
        <v>5</v>
      </c>
      <c r="I76">
        <v>10</v>
      </c>
      <c r="J76">
        <v>12</v>
      </c>
      <c r="K76">
        <v>8</v>
      </c>
      <c r="L76">
        <v>0</v>
      </c>
      <c r="M76">
        <v>9</v>
      </c>
      <c r="N76">
        <v>14.3</v>
      </c>
      <c r="O76">
        <v>12.75</v>
      </c>
      <c r="P76">
        <v>9.5</v>
      </c>
      <c r="Q76">
        <v>11</v>
      </c>
      <c r="R76">
        <v>4.5</v>
      </c>
      <c r="S76">
        <f t="shared" si="7"/>
        <v>103.85</v>
      </c>
      <c r="T76">
        <v>40</v>
      </c>
      <c r="U76">
        <v>18.5</v>
      </c>
      <c r="V76">
        <f t="shared" si="8"/>
        <v>58.5</v>
      </c>
      <c r="W76">
        <v>7</v>
      </c>
      <c r="X76">
        <v>5</v>
      </c>
      <c r="Y76">
        <v>7</v>
      </c>
      <c r="Z76">
        <v>7</v>
      </c>
      <c r="AA76">
        <f t="shared" si="9"/>
        <v>26</v>
      </c>
      <c r="AB76">
        <v>14</v>
      </c>
      <c r="AC76">
        <v>14.5</v>
      </c>
      <c r="AD76">
        <v>25</v>
      </c>
      <c r="AE76">
        <f t="shared" si="10"/>
        <v>53.5</v>
      </c>
      <c r="AF76">
        <f t="shared" si="11"/>
        <v>79.5</v>
      </c>
      <c r="AG76">
        <f t="shared" si="12"/>
        <v>138</v>
      </c>
      <c r="AH76">
        <f t="shared" si="13"/>
        <v>241.85</v>
      </c>
      <c r="AI76" t="e">
        <f>IF(#REF!&gt;=#REF!*1.6,"Z",IF(#REF!&gt;=#REF!*1.3,"s",IF(#REF!&gt;=#REF!,"B","")))</f>
        <v>#REF!</v>
      </c>
      <c r="AJ76" t="s">
        <v>851</v>
      </c>
    </row>
    <row r="77" spans="1:36">
      <c r="A77" s="10" t="s">
        <v>264</v>
      </c>
      <c r="B77" t="s">
        <v>265</v>
      </c>
      <c r="C77" t="s">
        <v>266</v>
      </c>
      <c r="D77" t="s">
        <v>823</v>
      </c>
      <c r="E77" t="s">
        <v>765</v>
      </c>
      <c r="F77">
        <v>5</v>
      </c>
      <c r="G77">
        <v>0</v>
      </c>
      <c r="H77">
        <v>5</v>
      </c>
      <c r="I77">
        <v>5</v>
      </c>
      <c r="J77">
        <v>10.5</v>
      </c>
      <c r="K77">
        <v>0</v>
      </c>
      <c r="L77">
        <v>0</v>
      </c>
      <c r="M77">
        <v>6</v>
      </c>
      <c r="N77">
        <v>16.2</v>
      </c>
      <c r="O77">
        <v>7.5</v>
      </c>
      <c r="P77">
        <v>17.8</v>
      </c>
      <c r="Q77">
        <v>6</v>
      </c>
      <c r="R77">
        <v>42</v>
      </c>
      <c r="S77">
        <f t="shared" si="7"/>
        <v>121</v>
      </c>
      <c r="T77">
        <v>44</v>
      </c>
      <c r="U77">
        <v>14.7</v>
      </c>
      <c r="V77">
        <f t="shared" si="8"/>
        <v>58.7</v>
      </c>
      <c r="W77">
        <v>2</v>
      </c>
      <c r="X77">
        <v>1</v>
      </c>
      <c r="Y77">
        <v>6</v>
      </c>
      <c r="Z77">
        <v>10</v>
      </c>
      <c r="AA77">
        <f t="shared" si="9"/>
        <v>19</v>
      </c>
      <c r="AB77">
        <v>13</v>
      </c>
      <c r="AC77">
        <v>13.5</v>
      </c>
      <c r="AD77">
        <v>15.5</v>
      </c>
      <c r="AE77">
        <f t="shared" si="10"/>
        <v>42</v>
      </c>
      <c r="AF77">
        <f t="shared" si="11"/>
        <v>61</v>
      </c>
      <c r="AG77">
        <f t="shared" si="12"/>
        <v>119.7</v>
      </c>
      <c r="AH77">
        <f t="shared" si="13"/>
        <v>240.7</v>
      </c>
      <c r="AI77" t="e">
        <f>IF(#REF!&gt;=#REF!*1.6,"Z",IF(#REF!&gt;=#REF!*1.3,"s",IF(#REF!&gt;=#REF!,"B","")))</f>
        <v>#REF!</v>
      </c>
      <c r="AJ77" t="s">
        <v>851</v>
      </c>
    </row>
    <row r="78" spans="1:36">
      <c r="A78" s="10" t="s">
        <v>267</v>
      </c>
      <c r="B78" t="s">
        <v>268</v>
      </c>
      <c r="C78" t="s">
        <v>854</v>
      </c>
      <c r="D78" t="s">
        <v>842</v>
      </c>
      <c r="E78" t="s">
        <v>765</v>
      </c>
      <c r="F78">
        <v>3.8</v>
      </c>
      <c r="G78">
        <v>5</v>
      </c>
      <c r="H78">
        <v>5</v>
      </c>
      <c r="I78">
        <v>9</v>
      </c>
      <c r="J78">
        <v>3</v>
      </c>
      <c r="K78">
        <v>13</v>
      </c>
      <c r="L78">
        <v>0</v>
      </c>
      <c r="M78">
        <v>5</v>
      </c>
      <c r="N78">
        <v>15.8</v>
      </c>
      <c r="O78">
        <v>0</v>
      </c>
      <c r="P78">
        <v>19.5</v>
      </c>
      <c r="Q78">
        <v>40</v>
      </c>
      <c r="R78">
        <v>2</v>
      </c>
      <c r="S78">
        <f t="shared" si="7"/>
        <v>121.1</v>
      </c>
      <c r="T78">
        <v>46.5</v>
      </c>
      <c r="U78">
        <v>32.799999999999997</v>
      </c>
      <c r="V78">
        <f t="shared" si="8"/>
        <v>79.3</v>
      </c>
      <c r="W78">
        <v>2</v>
      </c>
      <c r="X78">
        <v>2</v>
      </c>
      <c r="Y78">
        <v>6</v>
      </c>
      <c r="Z78">
        <v>2</v>
      </c>
      <c r="AA78">
        <f t="shared" si="9"/>
        <v>12</v>
      </c>
      <c r="AB78">
        <v>1</v>
      </c>
      <c r="AC78">
        <v>6</v>
      </c>
      <c r="AD78">
        <v>21</v>
      </c>
      <c r="AE78">
        <f t="shared" si="10"/>
        <v>28</v>
      </c>
      <c r="AF78">
        <f t="shared" si="11"/>
        <v>40</v>
      </c>
      <c r="AG78">
        <f t="shared" si="12"/>
        <v>119.3</v>
      </c>
      <c r="AH78">
        <f t="shared" si="13"/>
        <v>240.39999999999998</v>
      </c>
      <c r="AI78" t="e">
        <f>IF(#REF!&gt;=#REF!*1.6,"Z",IF(#REF!&gt;=#REF!*1.3,"s",IF(#REF!&gt;=#REF!,"B","")))</f>
        <v>#REF!</v>
      </c>
      <c r="AJ78" t="s">
        <v>851</v>
      </c>
    </row>
    <row r="79" spans="1:36">
      <c r="A79" s="10" t="s">
        <v>270</v>
      </c>
      <c r="B79" t="s">
        <v>271</v>
      </c>
      <c r="C79" t="s">
        <v>272</v>
      </c>
      <c r="D79" t="s">
        <v>834</v>
      </c>
      <c r="E79" t="s">
        <v>765</v>
      </c>
      <c r="F79">
        <v>1</v>
      </c>
      <c r="G79">
        <v>0</v>
      </c>
      <c r="H79">
        <v>5</v>
      </c>
      <c r="I79">
        <v>0</v>
      </c>
      <c r="J79">
        <v>9.8000000000000007</v>
      </c>
      <c r="K79">
        <v>4</v>
      </c>
      <c r="L79">
        <v>0</v>
      </c>
      <c r="M79">
        <v>20</v>
      </c>
      <c r="N79">
        <v>16</v>
      </c>
      <c r="O79">
        <v>0</v>
      </c>
      <c r="P79">
        <v>19.399999999999999</v>
      </c>
      <c r="Q79">
        <v>34</v>
      </c>
      <c r="R79">
        <v>8</v>
      </c>
      <c r="S79">
        <f t="shared" si="7"/>
        <v>117.19999999999999</v>
      </c>
      <c r="T79">
        <v>39.200000000000003</v>
      </c>
      <c r="U79">
        <v>15.2</v>
      </c>
      <c r="V79">
        <f t="shared" si="8"/>
        <v>54.400000000000006</v>
      </c>
      <c r="W79">
        <v>6</v>
      </c>
      <c r="X79">
        <v>4</v>
      </c>
      <c r="Y79">
        <v>9</v>
      </c>
      <c r="Z79">
        <v>0</v>
      </c>
      <c r="AA79">
        <f t="shared" si="9"/>
        <v>19</v>
      </c>
      <c r="AB79">
        <v>8</v>
      </c>
      <c r="AC79">
        <v>13.5</v>
      </c>
      <c r="AD79">
        <v>28</v>
      </c>
      <c r="AE79">
        <f t="shared" si="10"/>
        <v>49.5</v>
      </c>
      <c r="AF79">
        <f t="shared" si="11"/>
        <v>68.5</v>
      </c>
      <c r="AG79">
        <f t="shared" si="12"/>
        <v>122.9</v>
      </c>
      <c r="AH79">
        <f t="shared" si="13"/>
        <v>240.1</v>
      </c>
      <c r="AI79" t="e">
        <f>IF(#REF!&gt;=#REF!*1.6,"Z",IF(#REF!&gt;=#REF!*1.3,"s",IF(#REF!&gt;=#REF!,"B","")))</f>
        <v>#REF!</v>
      </c>
      <c r="AJ79" t="s">
        <v>851</v>
      </c>
    </row>
    <row r="80" spans="1:36">
      <c r="A80" s="10" t="s">
        <v>273</v>
      </c>
      <c r="B80" t="s">
        <v>274</v>
      </c>
      <c r="C80" t="s">
        <v>275</v>
      </c>
      <c r="D80" t="s">
        <v>817</v>
      </c>
      <c r="E80" t="s">
        <v>765</v>
      </c>
      <c r="F80">
        <v>4.8</v>
      </c>
      <c r="G80">
        <v>1</v>
      </c>
      <c r="H80">
        <v>5</v>
      </c>
      <c r="I80">
        <v>5</v>
      </c>
      <c r="J80">
        <v>12</v>
      </c>
      <c r="K80">
        <v>3</v>
      </c>
      <c r="L80">
        <v>8.5</v>
      </c>
      <c r="M80">
        <v>1</v>
      </c>
      <c r="N80">
        <v>15.55</v>
      </c>
      <c r="O80">
        <v>5.5</v>
      </c>
      <c r="P80">
        <v>0</v>
      </c>
      <c r="Q80">
        <v>39.5</v>
      </c>
      <c r="R80">
        <v>33</v>
      </c>
      <c r="S80">
        <f t="shared" si="7"/>
        <v>133.85</v>
      </c>
      <c r="T80">
        <v>34.5</v>
      </c>
      <c r="U80">
        <v>23.5</v>
      </c>
      <c r="V80">
        <f t="shared" si="8"/>
        <v>58</v>
      </c>
      <c r="W80">
        <v>1</v>
      </c>
      <c r="X80">
        <v>2</v>
      </c>
      <c r="Y80">
        <v>8</v>
      </c>
      <c r="Z80">
        <v>0</v>
      </c>
      <c r="AA80">
        <f t="shared" si="9"/>
        <v>11</v>
      </c>
      <c r="AB80">
        <v>10</v>
      </c>
      <c r="AC80">
        <v>14.5</v>
      </c>
      <c r="AD80">
        <v>11</v>
      </c>
      <c r="AE80">
        <f t="shared" si="10"/>
        <v>35.5</v>
      </c>
      <c r="AF80">
        <f t="shared" si="11"/>
        <v>46.5</v>
      </c>
      <c r="AG80">
        <f t="shared" si="12"/>
        <v>104.5</v>
      </c>
      <c r="AH80">
        <f t="shared" si="13"/>
        <v>238.35</v>
      </c>
      <c r="AI80" t="e">
        <f>IF(#REF!&gt;=#REF!*1.6,"Z",IF(#REF!&gt;=#REF!*1.3,"s",IF(#REF!&gt;=#REF!,"B","")))</f>
        <v>#REF!</v>
      </c>
      <c r="AJ80" t="s">
        <v>851</v>
      </c>
    </row>
    <row r="81" spans="1:36">
      <c r="A81" s="10" t="s">
        <v>276</v>
      </c>
      <c r="B81" t="s">
        <v>844</v>
      </c>
      <c r="C81" t="s">
        <v>277</v>
      </c>
      <c r="D81" t="s">
        <v>814</v>
      </c>
      <c r="E81" t="s">
        <v>765</v>
      </c>
      <c r="F81">
        <v>4.8</v>
      </c>
      <c r="G81">
        <v>1</v>
      </c>
      <c r="H81">
        <v>5</v>
      </c>
      <c r="I81">
        <v>5</v>
      </c>
      <c r="J81">
        <v>12</v>
      </c>
      <c r="K81">
        <v>4</v>
      </c>
      <c r="L81">
        <v>9</v>
      </c>
      <c r="M81">
        <v>1</v>
      </c>
      <c r="N81">
        <v>7.9</v>
      </c>
      <c r="O81">
        <v>4.5</v>
      </c>
      <c r="P81">
        <v>24.9</v>
      </c>
      <c r="Q81">
        <v>38</v>
      </c>
      <c r="R81">
        <v>5</v>
      </c>
      <c r="S81">
        <f t="shared" si="7"/>
        <v>122.1</v>
      </c>
      <c r="T81">
        <v>50</v>
      </c>
      <c r="U81">
        <v>11.7</v>
      </c>
      <c r="V81">
        <f t="shared" si="8"/>
        <v>61.7</v>
      </c>
      <c r="W81">
        <v>2</v>
      </c>
      <c r="X81">
        <v>1</v>
      </c>
      <c r="Y81">
        <v>4</v>
      </c>
      <c r="Z81">
        <v>2</v>
      </c>
      <c r="AA81">
        <f t="shared" si="9"/>
        <v>9</v>
      </c>
      <c r="AB81">
        <v>8</v>
      </c>
      <c r="AC81">
        <v>13</v>
      </c>
      <c r="AD81">
        <v>24.5</v>
      </c>
      <c r="AE81">
        <f t="shared" si="10"/>
        <v>45.5</v>
      </c>
      <c r="AF81">
        <f t="shared" si="11"/>
        <v>54.5</v>
      </c>
      <c r="AG81">
        <f t="shared" si="12"/>
        <v>116.2</v>
      </c>
      <c r="AH81">
        <f t="shared" si="13"/>
        <v>238.3</v>
      </c>
      <c r="AI81" t="e">
        <f>IF(#REF!&gt;=#REF!*1.6,"Z",IF(#REF!&gt;=#REF!*1.3,"s",IF(#REF!&gt;=#REF!,"B","")))</f>
        <v>#REF!</v>
      </c>
      <c r="AJ81" t="s">
        <v>851</v>
      </c>
    </row>
    <row r="82" spans="1:36">
      <c r="A82" s="10" t="s">
        <v>281</v>
      </c>
      <c r="B82" t="s">
        <v>282</v>
      </c>
      <c r="C82" t="s">
        <v>855</v>
      </c>
      <c r="D82" t="s">
        <v>828</v>
      </c>
      <c r="E82" t="s">
        <v>765</v>
      </c>
      <c r="F82">
        <v>3</v>
      </c>
      <c r="G82">
        <v>0</v>
      </c>
      <c r="H82">
        <v>5</v>
      </c>
      <c r="I82">
        <v>10</v>
      </c>
      <c r="J82">
        <v>10</v>
      </c>
      <c r="K82">
        <v>4</v>
      </c>
      <c r="L82">
        <v>0</v>
      </c>
      <c r="M82">
        <v>0</v>
      </c>
      <c r="N82">
        <v>12.25</v>
      </c>
      <c r="O82">
        <v>6</v>
      </c>
      <c r="P82">
        <v>30</v>
      </c>
      <c r="Q82">
        <v>36</v>
      </c>
      <c r="R82">
        <v>23</v>
      </c>
      <c r="S82">
        <f t="shared" si="7"/>
        <v>139.25</v>
      </c>
      <c r="T82">
        <v>38</v>
      </c>
      <c r="U82">
        <v>11.2</v>
      </c>
      <c r="V82">
        <f t="shared" si="8"/>
        <v>49.2</v>
      </c>
      <c r="W82">
        <v>4</v>
      </c>
      <c r="X82">
        <v>3</v>
      </c>
      <c r="Y82">
        <v>7</v>
      </c>
      <c r="Z82">
        <v>6</v>
      </c>
      <c r="AA82">
        <f t="shared" si="9"/>
        <v>20</v>
      </c>
      <c r="AB82">
        <v>5</v>
      </c>
      <c r="AC82">
        <v>6</v>
      </c>
      <c r="AD82">
        <v>18</v>
      </c>
      <c r="AE82">
        <f t="shared" si="10"/>
        <v>29</v>
      </c>
      <c r="AF82">
        <f t="shared" si="11"/>
        <v>49</v>
      </c>
      <c r="AG82">
        <f t="shared" si="12"/>
        <v>98.2</v>
      </c>
      <c r="AH82">
        <f t="shared" si="13"/>
        <v>237.45</v>
      </c>
      <c r="AI82" t="e">
        <f>IF(#REF!&gt;=#REF!*1.6,"Z",IF(#REF!&gt;=#REF!*1.3,"s",IF(#REF!&gt;=#REF!,"B","")))</f>
        <v>#REF!</v>
      </c>
      <c r="AJ82" t="s">
        <v>851</v>
      </c>
    </row>
    <row r="83" spans="1:36">
      <c r="A83" s="10" t="s">
        <v>284</v>
      </c>
      <c r="B83" t="s">
        <v>285</v>
      </c>
      <c r="C83" t="s">
        <v>856</v>
      </c>
      <c r="D83" t="s">
        <v>857</v>
      </c>
      <c r="E83" t="s">
        <v>765</v>
      </c>
      <c r="F83">
        <v>4</v>
      </c>
      <c r="G83">
        <v>1</v>
      </c>
      <c r="H83">
        <v>5</v>
      </c>
      <c r="I83">
        <v>6</v>
      </c>
      <c r="J83">
        <v>8.6</v>
      </c>
      <c r="K83">
        <v>2</v>
      </c>
      <c r="L83">
        <v>13</v>
      </c>
      <c r="M83">
        <v>2</v>
      </c>
      <c r="N83">
        <v>12.6</v>
      </c>
      <c r="O83">
        <v>12.75</v>
      </c>
      <c r="P83">
        <v>24.5</v>
      </c>
      <c r="Q83">
        <v>37.5</v>
      </c>
      <c r="R83">
        <v>9.5</v>
      </c>
      <c r="S83">
        <f t="shared" si="7"/>
        <v>138.44999999999999</v>
      </c>
      <c r="T83">
        <v>31</v>
      </c>
      <c r="U83">
        <v>13.2</v>
      </c>
      <c r="V83">
        <f t="shared" si="8"/>
        <v>44.2</v>
      </c>
      <c r="W83">
        <v>1</v>
      </c>
      <c r="X83">
        <v>4</v>
      </c>
      <c r="Y83">
        <v>9</v>
      </c>
      <c r="Z83">
        <v>1</v>
      </c>
      <c r="AA83">
        <f t="shared" si="9"/>
        <v>15</v>
      </c>
      <c r="AB83">
        <v>12</v>
      </c>
      <c r="AC83">
        <v>5</v>
      </c>
      <c r="AD83">
        <v>19.5</v>
      </c>
      <c r="AE83">
        <f t="shared" si="10"/>
        <v>36.5</v>
      </c>
      <c r="AF83">
        <f t="shared" si="11"/>
        <v>51.5</v>
      </c>
      <c r="AG83">
        <f t="shared" si="12"/>
        <v>95.7</v>
      </c>
      <c r="AH83">
        <f t="shared" si="13"/>
        <v>234.14999999999998</v>
      </c>
      <c r="AI83" t="e">
        <f>IF(#REF!&gt;=#REF!*1.6,"Z",IF(#REF!&gt;=#REF!*1.3,"s",IF(#REF!&gt;=#REF!,"B","")))</f>
        <v>#REF!</v>
      </c>
      <c r="AJ83" t="s">
        <v>851</v>
      </c>
    </row>
    <row r="84" spans="1:36">
      <c r="A84" s="10" t="s">
        <v>287</v>
      </c>
      <c r="B84" t="s">
        <v>288</v>
      </c>
      <c r="C84" t="s">
        <v>144</v>
      </c>
      <c r="D84" t="s">
        <v>825</v>
      </c>
      <c r="E84" t="s">
        <v>765</v>
      </c>
      <c r="F84">
        <v>4</v>
      </c>
      <c r="G84">
        <v>1</v>
      </c>
      <c r="H84">
        <v>5</v>
      </c>
      <c r="I84">
        <v>10</v>
      </c>
      <c r="J84">
        <v>8</v>
      </c>
      <c r="K84">
        <v>13</v>
      </c>
      <c r="L84">
        <v>1</v>
      </c>
      <c r="M84">
        <v>20</v>
      </c>
      <c r="N84">
        <v>15.2</v>
      </c>
      <c r="O84">
        <v>6</v>
      </c>
      <c r="P84">
        <v>20.2</v>
      </c>
      <c r="Q84">
        <v>33</v>
      </c>
      <c r="R84">
        <v>13</v>
      </c>
      <c r="S84">
        <f t="shared" si="7"/>
        <v>149.4</v>
      </c>
      <c r="T84">
        <v>8</v>
      </c>
      <c r="U84">
        <v>12</v>
      </c>
      <c r="V84">
        <f t="shared" si="8"/>
        <v>20</v>
      </c>
      <c r="W84">
        <v>4</v>
      </c>
      <c r="X84">
        <v>3</v>
      </c>
      <c r="Y84">
        <v>6</v>
      </c>
      <c r="Z84">
        <v>2</v>
      </c>
      <c r="AA84">
        <f t="shared" si="9"/>
        <v>15</v>
      </c>
      <c r="AB84">
        <v>14</v>
      </c>
      <c r="AC84">
        <v>14</v>
      </c>
      <c r="AD84">
        <v>19</v>
      </c>
      <c r="AE84">
        <f t="shared" si="10"/>
        <v>47</v>
      </c>
      <c r="AF84">
        <f t="shared" si="11"/>
        <v>62</v>
      </c>
      <c r="AG84">
        <f t="shared" si="12"/>
        <v>82</v>
      </c>
      <c r="AH84">
        <f t="shared" si="13"/>
        <v>231.4</v>
      </c>
      <c r="AI84" t="e">
        <f>IF(#REF!&gt;=#REF!*1.6,"Z",IF(#REF!&gt;=#REF!*1.3,"s",IF(#REF!&gt;=#REF!,"B","")))</f>
        <v>#REF!</v>
      </c>
      <c r="AJ84" t="s">
        <v>851</v>
      </c>
    </row>
    <row r="85" spans="1:36">
      <c r="A85" s="10" t="s">
        <v>289</v>
      </c>
      <c r="B85" t="s">
        <v>290</v>
      </c>
      <c r="C85" t="s">
        <v>290</v>
      </c>
      <c r="D85" t="s">
        <v>847</v>
      </c>
      <c r="E85" t="s">
        <v>765</v>
      </c>
      <c r="F85">
        <v>5</v>
      </c>
      <c r="G85">
        <v>0</v>
      </c>
      <c r="H85">
        <v>5</v>
      </c>
      <c r="I85">
        <v>4</v>
      </c>
      <c r="J85">
        <v>11</v>
      </c>
      <c r="K85">
        <v>4</v>
      </c>
      <c r="L85">
        <v>0</v>
      </c>
      <c r="M85">
        <v>3.5</v>
      </c>
      <c r="N85">
        <v>3.3</v>
      </c>
      <c r="O85">
        <v>3.5</v>
      </c>
      <c r="P85">
        <v>29.4</v>
      </c>
      <c r="Q85">
        <v>38</v>
      </c>
      <c r="R85">
        <v>25.4</v>
      </c>
      <c r="S85">
        <f t="shared" si="7"/>
        <v>132.1</v>
      </c>
      <c r="T85">
        <v>39</v>
      </c>
      <c r="U85">
        <v>19.5</v>
      </c>
      <c r="V85">
        <f t="shared" si="8"/>
        <v>58.5</v>
      </c>
      <c r="W85">
        <v>0</v>
      </c>
      <c r="X85">
        <v>2</v>
      </c>
      <c r="Y85">
        <v>3</v>
      </c>
      <c r="Z85">
        <v>6</v>
      </c>
      <c r="AA85">
        <f t="shared" si="9"/>
        <v>11</v>
      </c>
      <c r="AB85">
        <v>10</v>
      </c>
      <c r="AC85">
        <v>4.5</v>
      </c>
      <c r="AD85">
        <v>14</v>
      </c>
      <c r="AE85">
        <f t="shared" si="10"/>
        <v>28.5</v>
      </c>
      <c r="AF85">
        <f t="shared" si="11"/>
        <v>39.5</v>
      </c>
      <c r="AG85">
        <f t="shared" si="12"/>
        <v>98</v>
      </c>
      <c r="AH85">
        <f t="shared" si="13"/>
        <v>230.1</v>
      </c>
      <c r="AI85" t="e">
        <f>IF(#REF!&gt;=#REF!*1.6,"Z",IF(#REF!&gt;=#REF!*1.3,"s",IF(#REF!&gt;=#REF!,"B","")))</f>
        <v>#REF!</v>
      </c>
      <c r="AJ85" t="s">
        <v>851</v>
      </c>
    </row>
    <row r="86" spans="1:36">
      <c r="A86" s="10" t="s">
        <v>291</v>
      </c>
      <c r="B86" t="s">
        <v>292</v>
      </c>
      <c r="C86" t="s">
        <v>293</v>
      </c>
      <c r="D86" t="s">
        <v>832</v>
      </c>
      <c r="E86" t="s">
        <v>765</v>
      </c>
      <c r="F86">
        <v>5</v>
      </c>
      <c r="G86">
        <v>1</v>
      </c>
      <c r="H86">
        <v>5</v>
      </c>
      <c r="I86">
        <v>1</v>
      </c>
      <c r="J86">
        <v>11</v>
      </c>
      <c r="K86">
        <v>4</v>
      </c>
      <c r="L86">
        <v>4.5</v>
      </c>
      <c r="M86">
        <v>4</v>
      </c>
      <c r="N86">
        <v>14.9</v>
      </c>
      <c r="O86">
        <v>7.5</v>
      </c>
      <c r="P86">
        <v>8.4</v>
      </c>
      <c r="Q86">
        <v>36</v>
      </c>
      <c r="R86">
        <v>6</v>
      </c>
      <c r="S86">
        <f t="shared" si="7"/>
        <v>108.3</v>
      </c>
      <c r="T86">
        <v>47</v>
      </c>
      <c r="U86">
        <v>25</v>
      </c>
      <c r="V86">
        <f t="shared" si="8"/>
        <v>72</v>
      </c>
      <c r="W86">
        <v>6</v>
      </c>
      <c r="X86">
        <v>0</v>
      </c>
      <c r="Y86">
        <v>2</v>
      </c>
      <c r="Z86">
        <v>6</v>
      </c>
      <c r="AA86">
        <f t="shared" si="9"/>
        <v>14</v>
      </c>
      <c r="AB86">
        <v>9</v>
      </c>
      <c r="AC86">
        <v>14.5</v>
      </c>
      <c r="AD86">
        <v>12</v>
      </c>
      <c r="AE86">
        <f t="shared" si="10"/>
        <v>35.5</v>
      </c>
      <c r="AF86">
        <f t="shared" si="11"/>
        <v>49.5</v>
      </c>
      <c r="AG86">
        <f t="shared" si="12"/>
        <v>121.5</v>
      </c>
      <c r="AH86">
        <f t="shared" si="13"/>
        <v>229.8</v>
      </c>
      <c r="AI86" t="e">
        <f>IF(#REF!&gt;=#REF!*1.6,"Z",IF(#REF!&gt;=#REF!*1.3,"s",IF(#REF!&gt;=#REF!,"B","")))</f>
        <v>#REF!</v>
      </c>
      <c r="AJ86" t="s">
        <v>851</v>
      </c>
    </row>
    <row r="87" spans="1:36">
      <c r="A87" s="10" t="s">
        <v>294</v>
      </c>
      <c r="B87" t="s">
        <v>295</v>
      </c>
      <c r="C87" t="s">
        <v>296</v>
      </c>
      <c r="D87" t="s">
        <v>829</v>
      </c>
      <c r="E87" t="s">
        <v>765</v>
      </c>
      <c r="F87">
        <v>5</v>
      </c>
      <c r="G87">
        <v>4.5999999999999996</v>
      </c>
      <c r="H87">
        <v>3</v>
      </c>
      <c r="I87">
        <v>8</v>
      </c>
      <c r="J87">
        <v>5.2</v>
      </c>
      <c r="K87">
        <v>12</v>
      </c>
      <c r="L87">
        <v>5.5</v>
      </c>
      <c r="M87">
        <v>9</v>
      </c>
      <c r="N87">
        <v>17.5</v>
      </c>
      <c r="O87">
        <v>5</v>
      </c>
      <c r="P87">
        <v>14.5</v>
      </c>
      <c r="Q87">
        <v>25</v>
      </c>
      <c r="R87">
        <v>4</v>
      </c>
      <c r="S87">
        <f t="shared" si="7"/>
        <v>118.3</v>
      </c>
      <c r="T87">
        <v>34</v>
      </c>
      <c r="U87">
        <v>14</v>
      </c>
      <c r="V87">
        <f t="shared" si="8"/>
        <v>48</v>
      </c>
      <c r="W87">
        <v>5</v>
      </c>
      <c r="X87">
        <v>1</v>
      </c>
      <c r="Y87">
        <v>8</v>
      </c>
      <c r="Z87">
        <v>9</v>
      </c>
      <c r="AA87">
        <f t="shared" si="9"/>
        <v>23</v>
      </c>
      <c r="AB87">
        <v>12</v>
      </c>
      <c r="AC87">
        <v>13</v>
      </c>
      <c r="AD87">
        <v>15</v>
      </c>
      <c r="AE87">
        <f t="shared" si="10"/>
        <v>40</v>
      </c>
      <c r="AF87">
        <f t="shared" si="11"/>
        <v>63</v>
      </c>
      <c r="AG87">
        <f t="shared" si="12"/>
        <v>111</v>
      </c>
      <c r="AH87">
        <f t="shared" si="13"/>
        <v>229.3</v>
      </c>
      <c r="AI87" t="e">
        <f>IF(#REF!&gt;=#REF!*1.6,"Z",IF(#REF!&gt;=#REF!*1.3,"s",IF(#REF!&gt;=#REF!,"B","")))</f>
        <v>#REF!</v>
      </c>
      <c r="AJ87" t="s">
        <v>851</v>
      </c>
    </row>
    <row r="88" spans="1:36">
      <c r="A88" s="10" t="s">
        <v>297</v>
      </c>
      <c r="B88" t="s">
        <v>298</v>
      </c>
      <c r="C88" t="s">
        <v>299</v>
      </c>
      <c r="D88" t="s">
        <v>858</v>
      </c>
      <c r="E88" t="s">
        <v>765</v>
      </c>
      <c r="F88">
        <v>2.6</v>
      </c>
      <c r="G88">
        <v>2.6</v>
      </c>
      <c r="H88">
        <v>5</v>
      </c>
      <c r="I88">
        <v>10</v>
      </c>
      <c r="J88">
        <v>10</v>
      </c>
      <c r="K88">
        <v>4</v>
      </c>
      <c r="L88">
        <v>0</v>
      </c>
      <c r="M88">
        <v>4</v>
      </c>
      <c r="N88">
        <v>9.3000000000000007</v>
      </c>
      <c r="O88">
        <v>0</v>
      </c>
      <c r="P88">
        <v>16</v>
      </c>
      <c r="Q88">
        <v>39</v>
      </c>
      <c r="R88">
        <v>37</v>
      </c>
      <c r="S88">
        <f t="shared" si="7"/>
        <v>139.5</v>
      </c>
      <c r="T88">
        <v>37.299999999999997</v>
      </c>
      <c r="U88">
        <v>20.5</v>
      </c>
      <c r="V88">
        <f t="shared" si="8"/>
        <v>57.8</v>
      </c>
      <c r="W88">
        <v>9</v>
      </c>
      <c r="X88">
        <v>0</v>
      </c>
      <c r="Y88">
        <v>7</v>
      </c>
      <c r="Z88">
        <v>4</v>
      </c>
      <c r="AA88">
        <f t="shared" si="9"/>
        <v>20</v>
      </c>
      <c r="AB88">
        <v>7</v>
      </c>
      <c r="AC88">
        <v>3</v>
      </c>
      <c r="AD88">
        <v>1.5</v>
      </c>
      <c r="AE88">
        <f t="shared" si="10"/>
        <v>11.5</v>
      </c>
      <c r="AF88">
        <f t="shared" si="11"/>
        <v>31.5</v>
      </c>
      <c r="AG88">
        <f t="shared" si="12"/>
        <v>89.3</v>
      </c>
      <c r="AH88">
        <f t="shared" si="13"/>
        <v>228.8</v>
      </c>
      <c r="AI88" t="e">
        <f>IF(#REF!&gt;=#REF!*1.6,"Z",IF(#REF!&gt;=#REF!*1.3,"s",IF(#REF!&gt;=#REF!,"B","")))</f>
        <v>#REF!</v>
      </c>
      <c r="AJ88" t="s">
        <v>851</v>
      </c>
    </row>
    <row r="89" spans="1:36">
      <c r="A89" s="10" t="s">
        <v>300</v>
      </c>
      <c r="B89" t="s">
        <v>301</v>
      </c>
      <c r="C89" t="s">
        <v>302</v>
      </c>
      <c r="D89" t="s">
        <v>826</v>
      </c>
      <c r="E89" t="s">
        <v>765</v>
      </c>
      <c r="F89">
        <v>3</v>
      </c>
      <c r="G89">
        <v>0</v>
      </c>
      <c r="H89">
        <v>4</v>
      </c>
      <c r="I89">
        <v>0</v>
      </c>
      <c r="J89">
        <v>12</v>
      </c>
      <c r="K89">
        <v>8</v>
      </c>
      <c r="L89">
        <v>14.5</v>
      </c>
      <c r="M89">
        <v>0</v>
      </c>
      <c r="N89">
        <v>16.8</v>
      </c>
      <c r="O89">
        <v>3.5</v>
      </c>
      <c r="P89">
        <v>16</v>
      </c>
      <c r="Q89">
        <v>30</v>
      </c>
      <c r="R89">
        <v>30</v>
      </c>
      <c r="S89">
        <f t="shared" si="7"/>
        <v>137.80000000000001</v>
      </c>
      <c r="T89">
        <v>3</v>
      </c>
      <c r="U89">
        <v>11.5</v>
      </c>
      <c r="V89">
        <f t="shared" si="8"/>
        <v>14.5</v>
      </c>
      <c r="W89">
        <v>1</v>
      </c>
      <c r="X89">
        <v>2</v>
      </c>
      <c r="Y89">
        <v>10</v>
      </c>
      <c r="Z89">
        <v>7</v>
      </c>
      <c r="AA89">
        <f t="shared" si="9"/>
        <v>20</v>
      </c>
      <c r="AB89">
        <v>14</v>
      </c>
      <c r="AC89">
        <v>10.5</v>
      </c>
      <c r="AD89">
        <v>31.5</v>
      </c>
      <c r="AE89">
        <f t="shared" si="10"/>
        <v>56</v>
      </c>
      <c r="AF89">
        <f t="shared" si="11"/>
        <v>76</v>
      </c>
      <c r="AG89">
        <f t="shared" si="12"/>
        <v>90.5</v>
      </c>
      <c r="AH89">
        <f t="shared" si="13"/>
        <v>228.3</v>
      </c>
      <c r="AI89" t="e">
        <f>IF(#REF!&gt;=#REF!*1.6,"Z",IF(#REF!&gt;=#REF!*1.3,"s",IF(#REF!&gt;=#REF!,"B","")))</f>
        <v>#REF!</v>
      </c>
      <c r="AJ89" t="s">
        <v>851</v>
      </c>
    </row>
    <row r="90" spans="1:36">
      <c r="A90" s="10" t="s">
        <v>303</v>
      </c>
      <c r="B90" t="s">
        <v>304</v>
      </c>
      <c r="C90" t="s">
        <v>305</v>
      </c>
      <c r="D90" t="s">
        <v>859</v>
      </c>
      <c r="E90" t="s">
        <v>765</v>
      </c>
      <c r="F90">
        <v>5</v>
      </c>
      <c r="G90">
        <v>0</v>
      </c>
      <c r="H90">
        <v>5</v>
      </c>
      <c r="I90">
        <v>8</v>
      </c>
      <c r="J90">
        <v>6.8</v>
      </c>
      <c r="K90">
        <v>4</v>
      </c>
      <c r="L90">
        <v>0</v>
      </c>
      <c r="M90">
        <v>19</v>
      </c>
      <c r="N90">
        <v>11</v>
      </c>
      <c r="O90">
        <v>4.5</v>
      </c>
      <c r="P90">
        <v>12.4</v>
      </c>
      <c r="Q90">
        <v>39.5</v>
      </c>
      <c r="R90">
        <v>12</v>
      </c>
      <c r="S90">
        <f t="shared" si="7"/>
        <v>127.2</v>
      </c>
      <c r="T90">
        <v>42</v>
      </c>
      <c r="U90">
        <v>10</v>
      </c>
      <c r="V90">
        <f t="shared" si="8"/>
        <v>52</v>
      </c>
      <c r="W90">
        <v>4</v>
      </c>
      <c r="X90">
        <v>4</v>
      </c>
      <c r="Y90">
        <v>7</v>
      </c>
      <c r="Z90">
        <v>10</v>
      </c>
      <c r="AA90">
        <f t="shared" si="9"/>
        <v>25</v>
      </c>
      <c r="AB90">
        <v>4</v>
      </c>
      <c r="AC90">
        <v>6.5</v>
      </c>
      <c r="AD90">
        <v>13</v>
      </c>
      <c r="AE90">
        <f t="shared" si="10"/>
        <v>23.5</v>
      </c>
      <c r="AF90">
        <f t="shared" si="11"/>
        <v>48.5</v>
      </c>
      <c r="AG90">
        <f t="shared" si="12"/>
        <v>100.5</v>
      </c>
      <c r="AH90">
        <f t="shared" si="13"/>
        <v>227.7</v>
      </c>
      <c r="AI90" t="e">
        <f>IF(#REF!&gt;=#REF!*1.6,"Z",IF(#REF!&gt;=#REF!*1.3,"s",IF(#REF!&gt;=#REF!,"B","")))</f>
        <v>#REF!</v>
      </c>
      <c r="AJ90" t="s">
        <v>851</v>
      </c>
    </row>
    <row r="91" spans="1:36">
      <c r="A91" s="10" t="s">
        <v>306</v>
      </c>
      <c r="B91" t="s">
        <v>307</v>
      </c>
      <c r="C91" t="s">
        <v>308</v>
      </c>
      <c r="D91" t="s">
        <v>832</v>
      </c>
      <c r="E91" t="s">
        <v>765</v>
      </c>
      <c r="F91">
        <v>5</v>
      </c>
      <c r="G91">
        <v>0</v>
      </c>
      <c r="H91">
        <v>5</v>
      </c>
      <c r="I91">
        <v>6</v>
      </c>
      <c r="J91">
        <v>12</v>
      </c>
      <c r="K91">
        <v>4</v>
      </c>
      <c r="L91">
        <v>5</v>
      </c>
      <c r="M91">
        <v>13</v>
      </c>
      <c r="N91">
        <v>2.8</v>
      </c>
      <c r="O91">
        <v>4.25</v>
      </c>
      <c r="P91">
        <v>15.5</v>
      </c>
      <c r="Q91">
        <v>26</v>
      </c>
      <c r="R91">
        <v>3</v>
      </c>
      <c r="S91">
        <f t="shared" si="7"/>
        <v>101.55</v>
      </c>
      <c r="T91">
        <v>45</v>
      </c>
      <c r="U91">
        <v>19</v>
      </c>
      <c r="V91">
        <f t="shared" si="8"/>
        <v>64</v>
      </c>
      <c r="W91">
        <v>0</v>
      </c>
      <c r="X91">
        <v>4</v>
      </c>
      <c r="Y91">
        <v>5</v>
      </c>
      <c r="Z91">
        <v>8</v>
      </c>
      <c r="AA91">
        <f t="shared" si="9"/>
        <v>17</v>
      </c>
      <c r="AB91">
        <v>13</v>
      </c>
      <c r="AC91">
        <v>14</v>
      </c>
      <c r="AD91">
        <v>18</v>
      </c>
      <c r="AE91">
        <f t="shared" si="10"/>
        <v>45</v>
      </c>
      <c r="AF91">
        <f t="shared" si="11"/>
        <v>62</v>
      </c>
      <c r="AG91">
        <f t="shared" si="12"/>
        <v>126</v>
      </c>
      <c r="AH91">
        <f t="shared" si="13"/>
        <v>227.55</v>
      </c>
      <c r="AI91" t="e">
        <f>IF(#REF!&gt;=#REF!*1.6,"Z",IF(#REF!&gt;=#REF!*1.3,"s",IF(#REF!&gt;=#REF!,"B","")))</f>
        <v>#REF!</v>
      </c>
      <c r="AJ91" t="s">
        <v>851</v>
      </c>
    </row>
    <row r="92" spans="1:36">
      <c r="A92" s="10" t="s">
        <v>309</v>
      </c>
      <c r="B92" t="s">
        <v>310</v>
      </c>
      <c r="C92" t="s">
        <v>311</v>
      </c>
      <c r="D92" t="s">
        <v>841</v>
      </c>
      <c r="E92" t="s">
        <v>765</v>
      </c>
      <c r="F92">
        <v>4</v>
      </c>
      <c r="G92">
        <v>0</v>
      </c>
      <c r="H92">
        <v>5</v>
      </c>
      <c r="I92">
        <v>10</v>
      </c>
      <c r="J92">
        <v>7.3</v>
      </c>
      <c r="K92">
        <v>13</v>
      </c>
      <c r="L92">
        <v>6</v>
      </c>
      <c r="M92">
        <v>3</v>
      </c>
      <c r="N92">
        <v>14.9</v>
      </c>
      <c r="O92">
        <v>7</v>
      </c>
      <c r="P92">
        <v>29.2</v>
      </c>
      <c r="Q92">
        <v>5</v>
      </c>
      <c r="R92">
        <v>5</v>
      </c>
      <c r="S92">
        <f t="shared" si="7"/>
        <v>109.39999999999999</v>
      </c>
      <c r="T92">
        <v>36.4</v>
      </c>
      <c r="U92">
        <v>18.2</v>
      </c>
      <c r="V92">
        <f t="shared" si="8"/>
        <v>54.599999999999994</v>
      </c>
      <c r="W92">
        <v>1</v>
      </c>
      <c r="X92">
        <v>3</v>
      </c>
      <c r="Y92">
        <v>7</v>
      </c>
      <c r="Z92">
        <v>10</v>
      </c>
      <c r="AA92">
        <f t="shared" si="9"/>
        <v>21</v>
      </c>
      <c r="AB92">
        <v>12</v>
      </c>
      <c r="AC92">
        <v>7.5</v>
      </c>
      <c r="AD92">
        <v>23</v>
      </c>
      <c r="AE92">
        <f t="shared" si="10"/>
        <v>42.5</v>
      </c>
      <c r="AF92">
        <f t="shared" si="11"/>
        <v>63.5</v>
      </c>
      <c r="AG92">
        <f t="shared" si="12"/>
        <v>118.1</v>
      </c>
      <c r="AH92">
        <f t="shared" si="13"/>
        <v>227.5</v>
      </c>
      <c r="AI92" t="e">
        <f>IF(#REF!&gt;=#REF!*1.6,"Z",IF(#REF!&gt;=#REF!*1.3,"s",IF(#REF!&gt;=#REF!,"B","")))</f>
        <v>#REF!</v>
      </c>
      <c r="AJ92" t="s">
        <v>851</v>
      </c>
    </row>
    <row r="93" spans="1:36">
      <c r="A93" s="10" t="s">
        <v>239</v>
      </c>
      <c r="B93" t="s">
        <v>240</v>
      </c>
      <c r="C93" t="s">
        <v>241</v>
      </c>
      <c r="D93" t="s">
        <v>857</v>
      </c>
      <c r="E93" t="s">
        <v>765</v>
      </c>
      <c r="F93">
        <v>5</v>
      </c>
      <c r="G93">
        <v>1</v>
      </c>
      <c r="H93">
        <v>4</v>
      </c>
      <c r="I93">
        <v>10</v>
      </c>
      <c r="J93">
        <v>7.5</v>
      </c>
      <c r="K93">
        <v>11.5</v>
      </c>
      <c r="L93">
        <v>0</v>
      </c>
      <c r="M93">
        <v>19.600000000000001</v>
      </c>
      <c r="N93">
        <v>15.3</v>
      </c>
      <c r="O93">
        <v>12.5</v>
      </c>
      <c r="P93">
        <v>9.5</v>
      </c>
      <c r="Q93">
        <v>37.5</v>
      </c>
      <c r="R93">
        <v>0</v>
      </c>
      <c r="S93">
        <f t="shared" si="7"/>
        <v>133.4</v>
      </c>
      <c r="T93">
        <v>40.5</v>
      </c>
      <c r="V93">
        <f t="shared" si="8"/>
        <v>40.5</v>
      </c>
      <c r="W93">
        <v>2</v>
      </c>
      <c r="X93">
        <v>3</v>
      </c>
      <c r="Y93">
        <v>5</v>
      </c>
      <c r="Z93">
        <v>1</v>
      </c>
      <c r="AA93">
        <f t="shared" si="9"/>
        <v>11</v>
      </c>
      <c r="AB93">
        <v>11.5</v>
      </c>
      <c r="AC93">
        <v>14.5</v>
      </c>
      <c r="AD93">
        <v>16</v>
      </c>
      <c r="AE93">
        <f t="shared" si="10"/>
        <v>42</v>
      </c>
      <c r="AF93">
        <f t="shared" si="11"/>
        <v>53</v>
      </c>
      <c r="AG93">
        <f t="shared" si="12"/>
        <v>93.5</v>
      </c>
      <c r="AH93">
        <f t="shared" si="13"/>
        <v>226.9</v>
      </c>
      <c r="AI93" t="e">
        <f>IF(#REF!&gt;=#REF!*1.6,"Z",IF(#REF!&gt;=#REF!*1.3,"s",IF(#REF!&gt;=#REF!,"B","")))</f>
        <v>#REF!</v>
      </c>
      <c r="AJ93" t="s">
        <v>851</v>
      </c>
    </row>
    <row r="94" spans="1:36">
      <c r="A94" s="10" t="s">
        <v>249</v>
      </c>
      <c r="B94" t="s">
        <v>250</v>
      </c>
      <c r="C94" t="s">
        <v>251</v>
      </c>
      <c r="D94" t="s">
        <v>824</v>
      </c>
      <c r="E94" t="s">
        <v>765</v>
      </c>
      <c r="F94">
        <v>4</v>
      </c>
      <c r="G94">
        <v>0</v>
      </c>
      <c r="H94">
        <v>5</v>
      </c>
      <c r="I94">
        <v>0</v>
      </c>
      <c r="J94">
        <v>9.3000000000000007</v>
      </c>
      <c r="K94">
        <v>1</v>
      </c>
      <c r="L94">
        <v>12.5</v>
      </c>
      <c r="M94">
        <v>1</v>
      </c>
      <c r="N94">
        <v>15.4</v>
      </c>
      <c r="O94">
        <v>3.5</v>
      </c>
      <c r="P94">
        <v>26.4</v>
      </c>
      <c r="Q94">
        <v>39.5</v>
      </c>
      <c r="R94">
        <v>14</v>
      </c>
      <c r="S94">
        <f t="shared" si="7"/>
        <v>131.6</v>
      </c>
      <c r="T94">
        <v>44</v>
      </c>
      <c r="V94">
        <f t="shared" si="8"/>
        <v>44</v>
      </c>
      <c r="W94">
        <v>2</v>
      </c>
      <c r="X94">
        <v>3</v>
      </c>
      <c r="Y94">
        <v>3</v>
      </c>
      <c r="Z94">
        <v>8</v>
      </c>
      <c r="AA94">
        <f t="shared" si="9"/>
        <v>16</v>
      </c>
      <c r="AB94">
        <v>9</v>
      </c>
      <c r="AC94">
        <v>6.5</v>
      </c>
      <c r="AD94">
        <v>19</v>
      </c>
      <c r="AE94">
        <f t="shared" si="10"/>
        <v>34.5</v>
      </c>
      <c r="AF94">
        <f t="shared" si="11"/>
        <v>50.5</v>
      </c>
      <c r="AG94">
        <f t="shared" si="12"/>
        <v>94.5</v>
      </c>
      <c r="AH94">
        <f t="shared" si="13"/>
        <v>226.1</v>
      </c>
      <c r="AI94" t="e">
        <f>IF(#REF!&gt;=#REF!*1.6,"Z",IF(#REF!&gt;=#REF!*1.3,"s",IF(#REF!&gt;=#REF!,"B","")))</f>
        <v>#REF!</v>
      </c>
      <c r="AJ94" t="s">
        <v>851</v>
      </c>
    </row>
    <row r="95" spans="1:36">
      <c r="A95" s="10" t="s">
        <v>278</v>
      </c>
      <c r="B95" t="s">
        <v>860</v>
      </c>
      <c r="C95" t="s">
        <v>280</v>
      </c>
      <c r="D95" t="s">
        <v>834</v>
      </c>
      <c r="E95" t="s">
        <v>765</v>
      </c>
      <c r="F95">
        <v>3</v>
      </c>
      <c r="G95">
        <v>0</v>
      </c>
      <c r="H95">
        <v>5</v>
      </c>
      <c r="I95">
        <v>5</v>
      </c>
      <c r="J95">
        <v>8.5</v>
      </c>
      <c r="K95">
        <v>4</v>
      </c>
      <c r="L95">
        <v>5</v>
      </c>
      <c r="M95">
        <v>0</v>
      </c>
      <c r="N95">
        <v>16.899999999999999</v>
      </c>
      <c r="O95">
        <v>7.5</v>
      </c>
      <c r="P95">
        <v>15.2</v>
      </c>
      <c r="Q95">
        <v>40</v>
      </c>
      <c r="R95">
        <v>7</v>
      </c>
      <c r="S95">
        <f t="shared" si="7"/>
        <v>117.1</v>
      </c>
      <c r="T95">
        <v>35</v>
      </c>
      <c r="V95">
        <f t="shared" si="8"/>
        <v>35</v>
      </c>
      <c r="W95">
        <v>0</v>
      </c>
      <c r="X95">
        <v>6</v>
      </c>
      <c r="Y95">
        <v>8</v>
      </c>
      <c r="Z95">
        <v>10</v>
      </c>
      <c r="AA95">
        <f t="shared" si="9"/>
        <v>24</v>
      </c>
      <c r="AB95">
        <v>18.5</v>
      </c>
      <c r="AC95">
        <v>12.5</v>
      </c>
      <c r="AD95">
        <v>17</v>
      </c>
      <c r="AE95">
        <f t="shared" si="10"/>
        <v>48</v>
      </c>
      <c r="AF95">
        <f t="shared" si="11"/>
        <v>72</v>
      </c>
      <c r="AG95">
        <f t="shared" si="12"/>
        <v>107</v>
      </c>
      <c r="AH95">
        <f t="shared" si="13"/>
        <v>224.1</v>
      </c>
      <c r="AI95" t="e">
        <f>IF(#REF!&gt;=#REF!*1.6,"Z",IF(#REF!&gt;=#REF!*1.3,"s",IF(#REF!&gt;=#REF!,"B","")))</f>
        <v>#REF!</v>
      </c>
      <c r="AJ95" t="s">
        <v>851</v>
      </c>
    </row>
    <row r="96" spans="1:36">
      <c r="A96" s="10" t="s">
        <v>312</v>
      </c>
      <c r="B96" t="s">
        <v>313</v>
      </c>
      <c r="C96" t="s">
        <v>861</v>
      </c>
      <c r="D96" t="s">
        <v>859</v>
      </c>
      <c r="E96" t="s">
        <v>765</v>
      </c>
      <c r="F96">
        <v>4.5999999999999996</v>
      </c>
      <c r="G96">
        <v>0</v>
      </c>
      <c r="H96">
        <v>5</v>
      </c>
      <c r="I96">
        <v>6</v>
      </c>
      <c r="J96">
        <v>8.8000000000000007</v>
      </c>
      <c r="K96">
        <v>4</v>
      </c>
      <c r="L96">
        <v>10</v>
      </c>
      <c r="M96">
        <v>2</v>
      </c>
      <c r="N96">
        <v>15.9</v>
      </c>
      <c r="O96">
        <v>1.5</v>
      </c>
      <c r="P96">
        <v>18</v>
      </c>
      <c r="Q96">
        <v>38.5</v>
      </c>
      <c r="R96">
        <v>5</v>
      </c>
      <c r="S96">
        <f t="shared" si="7"/>
        <v>119.3</v>
      </c>
      <c r="T96">
        <v>35</v>
      </c>
      <c r="U96">
        <v>14.7</v>
      </c>
      <c r="V96">
        <f t="shared" si="8"/>
        <v>49.7</v>
      </c>
      <c r="W96">
        <v>3.5</v>
      </c>
      <c r="X96">
        <v>5</v>
      </c>
      <c r="Y96">
        <v>6</v>
      </c>
      <c r="Z96">
        <v>2</v>
      </c>
      <c r="AA96">
        <f t="shared" si="9"/>
        <v>16.5</v>
      </c>
      <c r="AB96">
        <v>11</v>
      </c>
      <c r="AC96">
        <v>16.5</v>
      </c>
      <c r="AD96">
        <v>11</v>
      </c>
      <c r="AE96">
        <f t="shared" si="10"/>
        <v>38.5</v>
      </c>
      <c r="AF96">
        <f t="shared" si="11"/>
        <v>55</v>
      </c>
      <c r="AG96">
        <f t="shared" si="12"/>
        <v>104.7</v>
      </c>
      <c r="AH96">
        <f t="shared" si="13"/>
        <v>224</v>
      </c>
      <c r="AI96" t="e">
        <f>IF(#REF!&gt;=#REF!*1.6,"Z",IF(#REF!&gt;=#REF!*1.3,"s",IF(#REF!&gt;=#REF!,"B","")))</f>
        <v>#REF!</v>
      </c>
      <c r="AJ96" t="s">
        <v>851</v>
      </c>
    </row>
    <row r="97" spans="1:36">
      <c r="A97" s="10" t="s">
        <v>227</v>
      </c>
      <c r="B97" t="s">
        <v>228</v>
      </c>
      <c r="C97" t="s">
        <v>862</v>
      </c>
      <c r="D97" t="s">
        <v>859</v>
      </c>
      <c r="E97" t="s">
        <v>765</v>
      </c>
      <c r="F97">
        <v>4.8</v>
      </c>
      <c r="G97">
        <v>2.5</v>
      </c>
      <c r="H97">
        <v>5</v>
      </c>
      <c r="I97">
        <v>7</v>
      </c>
      <c r="J97">
        <v>8.8000000000000007</v>
      </c>
      <c r="K97">
        <v>12.8</v>
      </c>
      <c r="L97">
        <v>5</v>
      </c>
      <c r="M97">
        <v>0</v>
      </c>
      <c r="O97">
        <v>3</v>
      </c>
      <c r="P97">
        <v>27</v>
      </c>
      <c r="Q97">
        <v>40</v>
      </c>
      <c r="R97">
        <v>21.5</v>
      </c>
      <c r="S97">
        <f t="shared" si="7"/>
        <v>137.4</v>
      </c>
      <c r="T97">
        <v>44</v>
      </c>
      <c r="V97">
        <f t="shared" si="8"/>
        <v>44</v>
      </c>
      <c r="W97">
        <v>0</v>
      </c>
      <c r="X97">
        <v>2</v>
      </c>
      <c r="Y97">
        <v>5</v>
      </c>
      <c r="Z97">
        <v>0</v>
      </c>
      <c r="AA97">
        <f t="shared" si="9"/>
        <v>7</v>
      </c>
      <c r="AB97">
        <v>4</v>
      </c>
      <c r="AC97">
        <v>8.5</v>
      </c>
      <c r="AD97">
        <v>23</v>
      </c>
      <c r="AE97">
        <f t="shared" si="10"/>
        <v>35.5</v>
      </c>
      <c r="AF97">
        <f t="shared" si="11"/>
        <v>42.5</v>
      </c>
      <c r="AG97">
        <f t="shared" si="12"/>
        <v>86.5</v>
      </c>
      <c r="AH97">
        <f t="shared" si="13"/>
        <v>223.9</v>
      </c>
      <c r="AI97" t="e">
        <f>IF(#REF!&gt;=#REF!*1.6,"Z",IF(#REF!&gt;=#REF!*1.3,"s",IF(#REF!&gt;=#REF!,"B","")))</f>
        <v>#REF!</v>
      </c>
      <c r="AJ97" t="s">
        <v>851</v>
      </c>
    </row>
    <row r="98" spans="1:36">
      <c r="A98" s="10" t="s">
        <v>315</v>
      </c>
      <c r="B98" t="s">
        <v>316</v>
      </c>
      <c r="C98" t="s">
        <v>317</v>
      </c>
      <c r="D98" t="s">
        <v>863</v>
      </c>
      <c r="E98" t="s">
        <v>765</v>
      </c>
      <c r="F98">
        <v>4.8</v>
      </c>
      <c r="G98">
        <v>0</v>
      </c>
      <c r="H98">
        <v>5</v>
      </c>
      <c r="I98">
        <v>5</v>
      </c>
      <c r="J98">
        <v>9.8000000000000007</v>
      </c>
      <c r="K98">
        <v>7</v>
      </c>
      <c r="L98">
        <v>0</v>
      </c>
      <c r="M98">
        <v>19</v>
      </c>
      <c r="N98">
        <v>16.2</v>
      </c>
      <c r="O98">
        <v>2</v>
      </c>
      <c r="P98">
        <v>26.8</v>
      </c>
      <c r="Q98">
        <v>22</v>
      </c>
      <c r="R98">
        <v>5.5</v>
      </c>
      <c r="S98">
        <f t="shared" si="7"/>
        <v>123.1</v>
      </c>
      <c r="T98">
        <v>38.5</v>
      </c>
      <c r="U98">
        <v>10.199999999999999</v>
      </c>
      <c r="V98">
        <f t="shared" si="8"/>
        <v>48.7</v>
      </c>
      <c r="W98">
        <v>1</v>
      </c>
      <c r="X98">
        <v>4</v>
      </c>
      <c r="Y98">
        <v>6</v>
      </c>
      <c r="Z98">
        <v>6</v>
      </c>
      <c r="AA98">
        <f t="shared" si="9"/>
        <v>17</v>
      </c>
      <c r="AB98">
        <v>4</v>
      </c>
      <c r="AC98">
        <v>6</v>
      </c>
      <c r="AD98">
        <v>24.5</v>
      </c>
      <c r="AE98">
        <f t="shared" si="10"/>
        <v>34.5</v>
      </c>
      <c r="AF98">
        <f t="shared" si="11"/>
        <v>51.5</v>
      </c>
      <c r="AG98">
        <f t="shared" si="12"/>
        <v>100.2</v>
      </c>
      <c r="AH98">
        <f t="shared" si="13"/>
        <v>223.3</v>
      </c>
      <c r="AI98" t="e">
        <f>IF(#REF!&gt;=#REF!*1.6,"Z",IF(#REF!&gt;=#REF!*1.3,"s",IF(#REF!&gt;=#REF!,"B","")))</f>
        <v>#REF!</v>
      </c>
      <c r="AJ98" t="s">
        <v>851</v>
      </c>
    </row>
    <row r="99" spans="1:36">
      <c r="A99" s="10" t="s">
        <v>318</v>
      </c>
      <c r="B99" t="s">
        <v>319</v>
      </c>
      <c r="C99" t="s">
        <v>320</v>
      </c>
      <c r="D99" t="s">
        <v>838</v>
      </c>
      <c r="E99" t="s">
        <v>765</v>
      </c>
      <c r="F99">
        <v>5</v>
      </c>
      <c r="G99">
        <v>2.5</v>
      </c>
      <c r="H99">
        <v>5</v>
      </c>
      <c r="I99">
        <v>10</v>
      </c>
      <c r="J99">
        <v>8.8000000000000007</v>
      </c>
      <c r="K99">
        <v>3</v>
      </c>
      <c r="L99">
        <v>0</v>
      </c>
      <c r="M99">
        <v>19</v>
      </c>
      <c r="N99">
        <v>17.8</v>
      </c>
      <c r="O99">
        <v>4.5</v>
      </c>
      <c r="P99">
        <v>6</v>
      </c>
      <c r="Q99">
        <v>38.5</v>
      </c>
      <c r="R99">
        <v>2</v>
      </c>
      <c r="S99">
        <f t="shared" si="7"/>
        <v>122.1</v>
      </c>
      <c r="T99">
        <v>44</v>
      </c>
      <c r="U99">
        <v>23.5</v>
      </c>
      <c r="V99">
        <f t="shared" si="8"/>
        <v>67.5</v>
      </c>
      <c r="W99">
        <v>0</v>
      </c>
      <c r="X99">
        <v>0</v>
      </c>
      <c r="Y99">
        <v>4</v>
      </c>
      <c r="Z99">
        <v>1</v>
      </c>
      <c r="AA99">
        <f t="shared" si="9"/>
        <v>5</v>
      </c>
      <c r="AB99">
        <v>12</v>
      </c>
      <c r="AC99">
        <v>5</v>
      </c>
      <c r="AD99">
        <v>10.5</v>
      </c>
      <c r="AE99">
        <f t="shared" si="10"/>
        <v>27.5</v>
      </c>
      <c r="AF99">
        <f t="shared" si="11"/>
        <v>32.5</v>
      </c>
      <c r="AG99">
        <f t="shared" si="12"/>
        <v>100</v>
      </c>
      <c r="AH99">
        <f t="shared" si="13"/>
        <v>222.1</v>
      </c>
      <c r="AI99" t="e">
        <f>IF(#REF!&gt;=#REF!*1.6,"Z",IF(#REF!&gt;=#REF!*1.3,"s",IF(#REF!&gt;=#REF!,"B","")))</f>
        <v>#REF!</v>
      </c>
      <c r="AJ99" t="s">
        <v>851</v>
      </c>
    </row>
    <row r="100" spans="1:36">
      <c r="A100" s="10" t="s">
        <v>321</v>
      </c>
      <c r="B100" t="s">
        <v>864</v>
      </c>
      <c r="C100" t="s">
        <v>865</v>
      </c>
      <c r="D100" t="s">
        <v>828</v>
      </c>
      <c r="E100" t="s">
        <v>765</v>
      </c>
      <c r="F100">
        <v>4.8</v>
      </c>
      <c r="G100">
        <v>0</v>
      </c>
      <c r="H100">
        <v>4</v>
      </c>
      <c r="I100">
        <v>10</v>
      </c>
      <c r="J100">
        <v>7.8</v>
      </c>
      <c r="K100">
        <v>0</v>
      </c>
      <c r="L100">
        <v>0</v>
      </c>
      <c r="M100">
        <v>0</v>
      </c>
      <c r="N100">
        <v>16.399999999999999</v>
      </c>
      <c r="O100">
        <v>3</v>
      </c>
      <c r="P100">
        <v>25.5</v>
      </c>
      <c r="Q100">
        <v>38</v>
      </c>
      <c r="R100">
        <v>3</v>
      </c>
      <c r="S100">
        <f t="shared" si="7"/>
        <v>112.5</v>
      </c>
      <c r="T100">
        <v>38.5</v>
      </c>
      <c r="U100">
        <v>13.4</v>
      </c>
      <c r="V100">
        <f t="shared" si="8"/>
        <v>51.9</v>
      </c>
      <c r="W100">
        <v>4</v>
      </c>
      <c r="X100">
        <v>5</v>
      </c>
      <c r="Y100">
        <v>5</v>
      </c>
      <c r="Z100">
        <v>0</v>
      </c>
      <c r="AA100">
        <f t="shared" si="9"/>
        <v>14</v>
      </c>
      <c r="AB100">
        <v>14</v>
      </c>
      <c r="AC100">
        <v>8</v>
      </c>
      <c r="AD100">
        <v>21</v>
      </c>
      <c r="AE100">
        <f t="shared" si="10"/>
        <v>43</v>
      </c>
      <c r="AF100">
        <f t="shared" si="11"/>
        <v>57</v>
      </c>
      <c r="AG100">
        <f t="shared" si="12"/>
        <v>108.9</v>
      </c>
      <c r="AH100">
        <f t="shared" si="13"/>
        <v>221.4</v>
      </c>
      <c r="AI100" t="e">
        <f>IF(#REF!&gt;=#REF!*1.6,"Z",IF(#REF!&gt;=#REF!*1.3,"s",IF(#REF!&gt;=#REF!,"B","")))</f>
        <v>#REF!</v>
      </c>
      <c r="AJ100" t="s">
        <v>851</v>
      </c>
    </row>
    <row r="101" spans="1:36">
      <c r="A101" s="10" t="s">
        <v>327</v>
      </c>
      <c r="B101" t="s">
        <v>328</v>
      </c>
      <c r="C101" t="s">
        <v>866</v>
      </c>
      <c r="D101" t="s">
        <v>828</v>
      </c>
      <c r="E101" t="s">
        <v>765</v>
      </c>
      <c r="F101">
        <v>5</v>
      </c>
      <c r="G101">
        <v>0</v>
      </c>
      <c r="H101">
        <v>4</v>
      </c>
      <c r="I101">
        <v>5</v>
      </c>
      <c r="J101">
        <v>7.3</v>
      </c>
      <c r="K101">
        <v>8</v>
      </c>
      <c r="L101">
        <v>14</v>
      </c>
      <c r="M101">
        <v>0</v>
      </c>
      <c r="N101">
        <v>13.6</v>
      </c>
      <c r="O101">
        <v>3.5</v>
      </c>
      <c r="P101">
        <v>1</v>
      </c>
      <c r="Q101">
        <v>18</v>
      </c>
      <c r="R101">
        <v>1</v>
      </c>
      <c r="S101">
        <f t="shared" si="7"/>
        <v>80.400000000000006</v>
      </c>
      <c r="T101">
        <v>45.5</v>
      </c>
      <c r="U101">
        <v>14.5</v>
      </c>
      <c r="V101">
        <f t="shared" si="8"/>
        <v>60</v>
      </c>
      <c r="W101">
        <v>8</v>
      </c>
      <c r="X101">
        <v>4</v>
      </c>
      <c r="Y101">
        <v>9</v>
      </c>
      <c r="Z101">
        <v>10</v>
      </c>
      <c r="AA101">
        <f t="shared" si="9"/>
        <v>31</v>
      </c>
      <c r="AB101">
        <v>7</v>
      </c>
      <c r="AC101">
        <v>17.5</v>
      </c>
      <c r="AD101">
        <v>21.5</v>
      </c>
      <c r="AE101">
        <f t="shared" si="10"/>
        <v>46</v>
      </c>
      <c r="AF101">
        <f t="shared" si="11"/>
        <v>77</v>
      </c>
      <c r="AG101">
        <f t="shared" si="12"/>
        <v>137</v>
      </c>
      <c r="AH101">
        <f t="shared" si="13"/>
        <v>217.4</v>
      </c>
      <c r="AI101" t="e">
        <f>IF(#REF!&gt;=#REF!*1.6,"Z",IF(#REF!&gt;=#REF!*1.3,"s",IF(#REF!&gt;=#REF!,"B","")))</f>
        <v>#REF!</v>
      </c>
      <c r="AJ101" t="s">
        <v>851</v>
      </c>
    </row>
    <row r="102" spans="1:36">
      <c r="A102" s="10" t="s">
        <v>330</v>
      </c>
      <c r="B102" t="s">
        <v>331</v>
      </c>
      <c r="C102" t="s">
        <v>332</v>
      </c>
      <c r="D102" t="s">
        <v>858</v>
      </c>
      <c r="E102" t="s">
        <v>765</v>
      </c>
      <c r="F102">
        <v>1.3</v>
      </c>
      <c r="G102">
        <v>0</v>
      </c>
      <c r="H102">
        <v>5</v>
      </c>
      <c r="I102">
        <v>6</v>
      </c>
      <c r="J102">
        <v>1</v>
      </c>
      <c r="K102">
        <v>4</v>
      </c>
      <c r="L102">
        <v>9</v>
      </c>
      <c r="M102">
        <v>12.5</v>
      </c>
      <c r="N102">
        <v>14</v>
      </c>
      <c r="O102">
        <v>0</v>
      </c>
      <c r="P102">
        <v>7</v>
      </c>
      <c r="Q102">
        <v>38</v>
      </c>
      <c r="R102">
        <v>23</v>
      </c>
      <c r="S102">
        <f t="shared" si="7"/>
        <v>120.8</v>
      </c>
      <c r="T102">
        <v>44</v>
      </c>
      <c r="U102">
        <v>27.8</v>
      </c>
      <c r="V102">
        <f t="shared" si="8"/>
        <v>71.8</v>
      </c>
      <c r="W102">
        <v>0</v>
      </c>
      <c r="X102">
        <v>1</v>
      </c>
      <c r="Y102">
        <v>2</v>
      </c>
      <c r="Z102">
        <v>5</v>
      </c>
      <c r="AA102">
        <f t="shared" si="9"/>
        <v>8</v>
      </c>
      <c r="AB102">
        <v>3</v>
      </c>
      <c r="AC102">
        <v>0</v>
      </c>
      <c r="AD102">
        <v>13.5</v>
      </c>
      <c r="AE102">
        <f t="shared" si="10"/>
        <v>16.5</v>
      </c>
      <c r="AF102">
        <f t="shared" si="11"/>
        <v>24.5</v>
      </c>
      <c r="AG102">
        <f t="shared" si="12"/>
        <v>96.3</v>
      </c>
      <c r="AH102">
        <f t="shared" si="13"/>
        <v>217.1</v>
      </c>
      <c r="AI102" t="e">
        <f>IF(#REF!&gt;=#REF!*1.6,"Z",IF(#REF!&gt;=#REF!*1.3,"s",IF(#REF!&gt;=#REF!,"B","")))</f>
        <v>#REF!</v>
      </c>
      <c r="AJ102" t="s">
        <v>851</v>
      </c>
    </row>
    <row r="103" spans="1:36">
      <c r="A103" s="10" t="s">
        <v>258</v>
      </c>
      <c r="B103" t="s">
        <v>259</v>
      </c>
      <c r="C103" t="s">
        <v>260</v>
      </c>
      <c r="D103" t="s">
        <v>867</v>
      </c>
      <c r="E103" t="s">
        <v>765</v>
      </c>
      <c r="F103">
        <v>5</v>
      </c>
      <c r="G103">
        <v>3</v>
      </c>
      <c r="H103">
        <v>5</v>
      </c>
      <c r="I103">
        <v>7</v>
      </c>
      <c r="J103">
        <v>12</v>
      </c>
      <c r="K103">
        <v>4</v>
      </c>
      <c r="L103">
        <v>0</v>
      </c>
      <c r="M103">
        <v>5.5</v>
      </c>
      <c r="N103">
        <v>9.8000000000000007</v>
      </c>
      <c r="O103">
        <v>3.5</v>
      </c>
      <c r="Q103">
        <v>31</v>
      </c>
      <c r="R103">
        <v>13</v>
      </c>
      <c r="S103">
        <f t="shared" si="7"/>
        <v>98.8</v>
      </c>
      <c r="T103">
        <v>44</v>
      </c>
      <c r="U103">
        <v>21.5</v>
      </c>
      <c r="V103">
        <f t="shared" si="8"/>
        <v>65.5</v>
      </c>
      <c r="W103">
        <v>6</v>
      </c>
      <c r="X103">
        <v>2</v>
      </c>
      <c r="Y103">
        <v>3</v>
      </c>
      <c r="Z103">
        <v>10</v>
      </c>
      <c r="AA103">
        <f t="shared" si="9"/>
        <v>21</v>
      </c>
      <c r="AB103">
        <v>3</v>
      </c>
      <c r="AC103">
        <v>11</v>
      </c>
      <c r="AD103">
        <v>15</v>
      </c>
      <c r="AE103">
        <f t="shared" si="10"/>
        <v>29</v>
      </c>
      <c r="AF103">
        <f t="shared" si="11"/>
        <v>50</v>
      </c>
      <c r="AG103">
        <f t="shared" si="12"/>
        <v>115.5</v>
      </c>
      <c r="AH103">
        <f t="shared" si="13"/>
        <v>214.3</v>
      </c>
      <c r="AI103" t="e">
        <f>IF(#REF!&gt;=#REF!*1.6,"Z",IF(#REF!&gt;=#REF!*1.3,"s",IF(#REF!&gt;=#REF!,"B","")))</f>
        <v>#REF!</v>
      </c>
      <c r="AJ103" t="s">
        <v>851</v>
      </c>
    </row>
    <row r="104" spans="1:36">
      <c r="A104" s="10" t="s">
        <v>333</v>
      </c>
      <c r="B104" t="s">
        <v>334</v>
      </c>
      <c r="C104" t="s">
        <v>335</v>
      </c>
      <c r="D104" t="s">
        <v>829</v>
      </c>
      <c r="E104" t="s">
        <v>765</v>
      </c>
      <c r="F104">
        <v>1</v>
      </c>
      <c r="G104">
        <v>0.5</v>
      </c>
      <c r="H104">
        <v>5</v>
      </c>
      <c r="I104">
        <v>7</v>
      </c>
      <c r="J104">
        <v>10.6</v>
      </c>
      <c r="K104">
        <v>6</v>
      </c>
      <c r="L104">
        <v>5</v>
      </c>
      <c r="M104">
        <v>3</v>
      </c>
      <c r="N104">
        <v>14.9</v>
      </c>
      <c r="O104">
        <v>5</v>
      </c>
      <c r="P104">
        <v>12.5</v>
      </c>
      <c r="Q104">
        <v>37</v>
      </c>
      <c r="R104">
        <v>7</v>
      </c>
      <c r="S104">
        <f t="shared" si="7"/>
        <v>114.5</v>
      </c>
      <c r="T104">
        <v>36</v>
      </c>
      <c r="U104">
        <v>13.7</v>
      </c>
      <c r="V104">
        <f t="shared" si="8"/>
        <v>49.7</v>
      </c>
      <c r="W104">
        <v>2</v>
      </c>
      <c r="X104">
        <v>4</v>
      </c>
      <c r="Y104">
        <v>3</v>
      </c>
      <c r="Z104">
        <v>1</v>
      </c>
      <c r="AA104">
        <f t="shared" si="9"/>
        <v>10</v>
      </c>
      <c r="AB104">
        <v>8</v>
      </c>
      <c r="AC104">
        <v>12</v>
      </c>
      <c r="AD104">
        <v>20</v>
      </c>
      <c r="AE104">
        <f t="shared" si="10"/>
        <v>40</v>
      </c>
      <c r="AF104">
        <f t="shared" si="11"/>
        <v>50</v>
      </c>
      <c r="AG104">
        <f t="shared" si="12"/>
        <v>99.7</v>
      </c>
      <c r="AH104">
        <f t="shared" si="13"/>
        <v>214.2</v>
      </c>
      <c r="AI104" t="e">
        <f>IF(#REF!&gt;=#REF!*1.6,"Z",IF(#REF!&gt;=#REF!*1.3,"s",IF(#REF!&gt;=#REF!,"B","")))</f>
        <v>#REF!</v>
      </c>
      <c r="AJ104" t="s">
        <v>851</v>
      </c>
    </row>
    <row r="105" spans="1:36">
      <c r="A105" s="10" t="s">
        <v>336</v>
      </c>
      <c r="B105" t="s">
        <v>337</v>
      </c>
      <c r="C105" t="s">
        <v>338</v>
      </c>
      <c r="D105" t="s">
        <v>832</v>
      </c>
      <c r="E105" t="s">
        <v>765</v>
      </c>
      <c r="F105">
        <v>5</v>
      </c>
      <c r="G105">
        <v>0</v>
      </c>
      <c r="H105">
        <v>5</v>
      </c>
      <c r="I105">
        <v>5</v>
      </c>
      <c r="J105">
        <v>12</v>
      </c>
      <c r="K105">
        <v>7</v>
      </c>
      <c r="L105">
        <v>10</v>
      </c>
      <c r="M105">
        <v>0</v>
      </c>
      <c r="N105">
        <v>2.2999999999999998</v>
      </c>
      <c r="O105">
        <v>4</v>
      </c>
      <c r="P105">
        <v>11.5</v>
      </c>
      <c r="Q105">
        <v>22</v>
      </c>
      <c r="R105">
        <v>12</v>
      </c>
      <c r="S105">
        <f t="shared" si="7"/>
        <v>95.8</v>
      </c>
      <c r="T105">
        <v>40</v>
      </c>
      <c r="U105">
        <v>22.8</v>
      </c>
      <c r="V105">
        <f t="shared" si="8"/>
        <v>62.8</v>
      </c>
      <c r="W105">
        <v>0</v>
      </c>
      <c r="X105">
        <v>1</v>
      </c>
      <c r="Y105">
        <v>7</v>
      </c>
      <c r="Z105">
        <v>4</v>
      </c>
      <c r="AA105">
        <f t="shared" si="9"/>
        <v>12</v>
      </c>
      <c r="AB105">
        <v>7</v>
      </c>
      <c r="AC105">
        <v>15</v>
      </c>
      <c r="AD105">
        <v>21</v>
      </c>
      <c r="AE105">
        <f t="shared" si="10"/>
        <v>43</v>
      </c>
      <c r="AF105">
        <f t="shared" si="11"/>
        <v>55</v>
      </c>
      <c r="AG105">
        <f t="shared" si="12"/>
        <v>117.8</v>
      </c>
      <c r="AH105">
        <f t="shared" si="13"/>
        <v>213.6</v>
      </c>
      <c r="AI105" t="e">
        <f>IF(#REF!&gt;=#REF!*1.6,"Z",IF(#REF!&gt;=#REF!*1.3,"s",IF(#REF!&gt;=#REF!,"B","")))</f>
        <v>#REF!</v>
      </c>
      <c r="AJ105" t="s">
        <v>851</v>
      </c>
    </row>
    <row r="106" spans="1:36">
      <c r="A106" s="10" t="s">
        <v>339</v>
      </c>
      <c r="B106" t="s">
        <v>340</v>
      </c>
      <c r="C106" t="s">
        <v>341</v>
      </c>
      <c r="D106" t="s">
        <v>847</v>
      </c>
      <c r="E106" t="s">
        <v>765</v>
      </c>
      <c r="F106">
        <v>5</v>
      </c>
      <c r="G106">
        <v>0</v>
      </c>
      <c r="H106">
        <v>5</v>
      </c>
      <c r="I106">
        <v>4</v>
      </c>
      <c r="J106">
        <v>9.5</v>
      </c>
      <c r="K106">
        <v>4</v>
      </c>
      <c r="L106">
        <v>0</v>
      </c>
      <c r="M106">
        <v>5</v>
      </c>
      <c r="N106">
        <v>14.8</v>
      </c>
      <c r="O106">
        <v>2.5</v>
      </c>
      <c r="P106">
        <v>23</v>
      </c>
      <c r="Q106">
        <v>37</v>
      </c>
      <c r="R106">
        <v>5</v>
      </c>
      <c r="S106">
        <f t="shared" si="7"/>
        <v>114.8</v>
      </c>
      <c r="T106">
        <v>43</v>
      </c>
      <c r="U106">
        <v>8.5</v>
      </c>
      <c r="V106">
        <f t="shared" si="8"/>
        <v>51.5</v>
      </c>
      <c r="W106">
        <v>0</v>
      </c>
      <c r="X106">
        <v>2</v>
      </c>
      <c r="Y106">
        <v>5</v>
      </c>
      <c r="Z106">
        <v>5</v>
      </c>
      <c r="AA106">
        <f t="shared" si="9"/>
        <v>12</v>
      </c>
      <c r="AB106">
        <v>11</v>
      </c>
      <c r="AC106">
        <v>9</v>
      </c>
      <c r="AD106">
        <v>14</v>
      </c>
      <c r="AE106">
        <f t="shared" si="10"/>
        <v>34</v>
      </c>
      <c r="AF106">
        <f t="shared" si="11"/>
        <v>46</v>
      </c>
      <c r="AG106">
        <f t="shared" si="12"/>
        <v>97.5</v>
      </c>
      <c r="AH106">
        <f t="shared" si="13"/>
        <v>212.3</v>
      </c>
      <c r="AI106" t="e">
        <f>IF(#REF!&gt;=#REF!*1.6,"Z",IF(#REF!&gt;=#REF!*1.3,"s",IF(#REF!&gt;=#REF!,"B","")))</f>
        <v>#REF!</v>
      </c>
      <c r="AJ106" t="s">
        <v>851</v>
      </c>
    </row>
    <row r="107" spans="1:36">
      <c r="A107" s="10" t="s">
        <v>342</v>
      </c>
      <c r="B107" t="s">
        <v>343</v>
      </c>
      <c r="C107" t="s">
        <v>344</v>
      </c>
      <c r="D107" t="s">
        <v>828</v>
      </c>
      <c r="E107" t="s">
        <v>765</v>
      </c>
      <c r="F107">
        <v>5</v>
      </c>
      <c r="G107">
        <v>1</v>
      </c>
      <c r="H107">
        <v>5</v>
      </c>
      <c r="I107">
        <v>10</v>
      </c>
      <c r="J107">
        <v>12</v>
      </c>
      <c r="K107">
        <v>0</v>
      </c>
      <c r="L107">
        <v>14</v>
      </c>
      <c r="M107">
        <v>1</v>
      </c>
      <c r="N107">
        <v>9.9</v>
      </c>
      <c r="O107">
        <v>1</v>
      </c>
      <c r="P107">
        <v>25.4</v>
      </c>
      <c r="Q107">
        <v>21</v>
      </c>
      <c r="R107">
        <v>1</v>
      </c>
      <c r="S107">
        <f t="shared" si="7"/>
        <v>106.3</v>
      </c>
      <c r="T107">
        <v>24.5</v>
      </c>
      <c r="U107">
        <v>24</v>
      </c>
      <c r="V107">
        <f t="shared" si="8"/>
        <v>48.5</v>
      </c>
      <c r="W107">
        <v>2</v>
      </c>
      <c r="X107">
        <v>3</v>
      </c>
      <c r="Y107">
        <v>6</v>
      </c>
      <c r="Z107">
        <v>9</v>
      </c>
      <c r="AA107">
        <f t="shared" si="9"/>
        <v>20</v>
      </c>
      <c r="AB107">
        <v>6</v>
      </c>
      <c r="AC107">
        <v>8.75</v>
      </c>
      <c r="AD107">
        <v>22</v>
      </c>
      <c r="AE107">
        <f t="shared" si="10"/>
        <v>36.75</v>
      </c>
      <c r="AF107">
        <f t="shared" si="11"/>
        <v>56.75</v>
      </c>
      <c r="AG107">
        <f t="shared" si="12"/>
        <v>105.25</v>
      </c>
      <c r="AH107">
        <f t="shared" si="13"/>
        <v>211.55</v>
      </c>
      <c r="AI107" t="e">
        <f>IF(#REF!&gt;=#REF!*1.6,"Z",IF(#REF!&gt;=#REF!*1.3,"s",IF(#REF!&gt;=#REF!,"B","")))</f>
        <v>#REF!</v>
      </c>
      <c r="AJ107" t="s">
        <v>851</v>
      </c>
    </row>
    <row r="108" spans="1:36">
      <c r="A108" s="10" t="s">
        <v>345</v>
      </c>
      <c r="B108" t="s">
        <v>346</v>
      </c>
      <c r="C108" t="s">
        <v>868</v>
      </c>
      <c r="D108" t="s">
        <v>849</v>
      </c>
      <c r="E108" t="s">
        <v>765</v>
      </c>
      <c r="F108">
        <v>5</v>
      </c>
      <c r="G108">
        <v>0</v>
      </c>
      <c r="H108">
        <v>3</v>
      </c>
      <c r="I108">
        <v>5</v>
      </c>
      <c r="J108">
        <v>9.8000000000000007</v>
      </c>
      <c r="K108">
        <v>7</v>
      </c>
      <c r="L108">
        <v>0</v>
      </c>
      <c r="M108">
        <v>4</v>
      </c>
      <c r="N108">
        <v>16.3</v>
      </c>
      <c r="O108">
        <v>4.5</v>
      </c>
      <c r="P108">
        <v>16.899999999999999</v>
      </c>
      <c r="Q108">
        <v>39</v>
      </c>
      <c r="R108">
        <v>4</v>
      </c>
      <c r="S108">
        <f t="shared" si="7"/>
        <v>114.5</v>
      </c>
      <c r="T108">
        <v>35</v>
      </c>
      <c r="U108">
        <v>7.5</v>
      </c>
      <c r="V108">
        <f t="shared" si="8"/>
        <v>42.5</v>
      </c>
      <c r="W108">
        <v>3</v>
      </c>
      <c r="X108">
        <v>2</v>
      </c>
      <c r="Y108">
        <v>8</v>
      </c>
      <c r="Z108">
        <v>8</v>
      </c>
      <c r="AA108">
        <f t="shared" si="9"/>
        <v>21</v>
      </c>
      <c r="AB108">
        <v>5</v>
      </c>
      <c r="AC108">
        <v>5.5</v>
      </c>
      <c r="AD108">
        <v>23</v>
      </c>
      <c r="AE108">
        <f t="shared" si="10"/>
        <v>33.5</v>
      </c>
      <c r="AF108">
        <f t="shared" si="11"/>
        <v>54.5</v>
      </c>
      <c r="AG108">
        <f t="shared" si="12"/>
        <v>97</v>
      </c>
      <c r="AH108">
        <f t="shared" si="13"/>
        <v>211.5</v>
      </c>
      <c r="AI108" t="e">
        <f>IF(#REF!&gt;=#REF!*1.6,"Z",IF(#REF!&gt;=#REF!*1.3,"s",IF(#REF!&gt;=#REF!,"B","")))</f>
        <v>#REF!</v>
      </c>
      <c r="AJ108" t="s">
        <v>851</v>
      </c>
    </row>
    <row r="109" spans="1:36">
      <c r="A109" s="10" t="s">
        <v>348</v>
      </c>
      <c r="B109" t="s">
        <v>349</v>
      </c>
      <c r="C109" t="s">
        <v>350</v>
      </c>
      <c r="D109" t="s">
        <v>848</v>
      </c>
      <c r="E109" t="s">
        <v>765</v>
      </c>
      <c r="F109">
        <v>5</v>
      </c>
      <c r="G109">
        <v>5</v>
      </c>
      <c r="H109">
        <v>5</v>
      </c>
      <c r="I109">
        <v>10</v>
      </c>
      <c r="J109">
        <v>5.8</v>
      </c>
      <c r="K109">
        <v>4</v>
      </c>
      <c r="L109">
        <v>0</v>
      </c>
      <c r="M109">
        <v>15</v>
      </c>
      <c r="N109">
        <v>17</v>
      </c>
      <c r="O109">
        <v>11</v>
      </c>
      <c r="P109">
        <v>23.3</v>
      </c>
      <c r="Q109">
        <v>15</v>
      </c>
      <c r="R109">
        <v>2</v>
      </c>
      <c r="S109">
        <f t="shared" si="7"/>
        <v>118.1</v>
      </c>
      <c r="T109">
        <v>28.5</v>
      </c>
      <c r="U109">
        <v>13.2</v>
      </c>
      <c r="V109">
        <f t="shared" si="8"/>
        <v>41.7</v>
      </c>
      <c r="W109">
        <v>1</v>
      </c>
      <c r="X109">
        <v>1</v>
      </c>
      <c r="Y109">
        <v>4</v>
      </c>
      <c r="Z109">
        <v>10</v>
      </c>
      <c r="AA109">
        <f t="shared" si="9"/>
        <v>16</v>
      </c>
      <c r="AB109">
        <v>7</v>
      </c>
      <c r="AC109">
        <v>4</v>
      </c>
      <c r="AD109">
        <v>23</v>
      </c>
      <c r="AE109">
        <f t="shared" si="10"/>
        <v>34</v>
      </c>
      <c r="AF109">
        <f t="shared" si="11"/>
        <v>50</v>
      </c>
      <c r="AG109">
        <f t="shared" si="12"/>
        <v>91.7</v>
      </c>
      <c r="AH109">
        <f t="shared" si="13"/>
        <v>209.8</v>
      </c>
      <c r="AI109" t="e">
        <f>IF(#REF!&gt;=#REF!*1.6,"Z",IF(#REF!&gt;=#REF!*1.3,"s",IF(#REF!&gt;=#REF!,"B","")))</f>
        <v>#REF!</v>
      </c>
      <c r="AJ109" t="s">
        <v>851</v>
      </c>
    </row>
    <row r="110" spans="1:36">
      <c r="A110" s="10" t="s">
        <v>351</v>
      </c>
      <c r="B110" t="s">
        <v>352</v>
      </c>
      <c r="C110" t="s">
        <v>353</v>
      </c>
      <c r="D110" t="s">
        <v>830</v>
      </c>
      <c r="E110" t="s">
        <v>765</v>
      </c>
      <c r="F110">
        <v>5</v>
      </c>
      <c r="G110">
        <v>0</v>
      </c>
      <c r="H110">
        <v>5</v>
      </c>
      <c r="I110">
        <v>1</v>
      </c>
      <c r="J110">
        <v>4.8</v>
      </c>
      <c r="K110">
        <v>3</v>
      </c>
      <c r="L110">
        <v>11.4</v>
      </c>
      <c r="M110">
        <v>5</v>
      </c>
      <c r="N110">
        <v>4.7</v>
      </c>
      <c r="O110">
        <v>5.5</v>
      </c>
      <c r="P110">
        <v>12.9</v>
      </c>
      <c r="Q110">
        <v>29</v>
      </c>
      <c r="R110">
        <v>6</v>
      </c>
      <c r="S110">
        <f t="shared" si="7"/>
        <v>93.300000000000011</v>
      </c>
      <c r="T110">
        <v>40</v>
      </c>
      <c r="U110">
        <v>11.7</v>
      </c>
      <c r="V110">
        <f t="shared" si="8"/>
        <v>51.7</v>
      </c>
      <c r="W110">
        <v>0</v>
      </c>
      <c r="X110">
        <v>3</v>
      </c>
      <c r="Y110">
        <v>7</v>
      </c>
      <c r="Z110">
        <v>9</v>
      </c>
      <c r="AA110">
        <f t="shared" si="9"/>
        <v>19</v>
      </c>
      <c r="AB110">
        <v>10.8</v>
      </c>
      <c r="AC110">
        <v>16.5</v>
      </c>
      <c r="AD110">
        <v>18</v>
      </c>
      <c r="AE110">
        <f t="shared" si="10"/>
        <v>45.3</v>
      </c>
      <c r="AF110">
        <f t="shared" si="11"/>
        <v>64.3</v>
      </c>
      <c r="AG110">
        <f t="shared" si="12"/>
        <v>116</v>
      </c>
      <c r="AH110">
        <f t="shared" si="13"/>
        <v>209.3</v>
      </c>
      <c r="AI110" t="e">
        <f>IF(#REF!&gt;=#REF!*1.6,"Z",IF(#REF!&gt;=#REF!*1.3,"s",IF(#REF!&gt;=#REF!,"B","")))</f>
        <v>#REF!</v>
      </c>
      <c r="AJ110" t="s">
        <v>851</v>
      </c>
    </row>
    <row r="111" spans="1:36">
      <c r="A111" s="10" t="s">
        <v>354</v>
      </c>
      <c r="B111" t="s">
        <v>355</v>
      </c>
      <c r="C111" t="s">
        <v>356</v>
      </c>
      <c r="D111" t="s">
        <v>858</v>
      </c>
      <c r="E111" t="s">
        <v>765</v>
      </c>
      <c r="F111">
        <v>0</v>
      </c>
      <c r="G111">
        <v>0</v>
      </c>
      <c r="H111">
        <v>4.5</v>
      </c>
      <c r="I111">
        <v>8</v>
      </c>
      <c r="J111">
        <v>1.8</v>
      </c>
      <c r="K111">
        <v>12</v>
      </c>
      <c r="L111">
        <v>0</v>
      </c>
      <c r="M111">
        <v>0</v>
      </c>
      <c r="N111">
        <v>0</v>
      </c>
      <c r="O111">
        <v>4.5</v>
      </c>
      <c r="P111">
        <v>22.5</v>
      </c>
      <c r="Q111">
        <v>39</v>
      </c>
      <c r="R111">
        <v>37</v>
      </c>
      <c r="S111">
        <f t="shared" si="7"/>
        <v>129.30000000000001</v>
      </c>
      <c r="T111">
        <v>7.5</v>
      </c>
      <c r="U111">
        <v>29</v>
      </c>
      <c r="V111">
        <f t="shared" si="8"/>
        <v>36.5</v>
      </c>
      <c r="W111">
        <v>2</v>
      </c>
      <c r="X111">
        <v>2</v>
      </c>
      <c r="Y111">
        <v>5</v>
      </c>
      <c r="Z111">
        <v>2</v>
      </c>
      <c r="AA111">
        <f t="shared" si="9"/>
        <v>11</v>
      </c>
      <c r="AB111">
        <v>6</v>
      </c>
      <c r="AC111">
        <v>3.5</v>
      </c>
      <c r="AD111">
        <v>22</v>
      </c>
      <c r="AE111">
        <f t="shared" si="10"/>
        <v>31.5</v>
      </c>
      <c r="AF111">
        <f t="shared" si="11"/>
        <v>42.5</v>
      </c>
      <c r="AG111">
        <f t="shared" si="12"/>
        <v>79</v>
      </c>
      <c r="AH111">
        <f t="shared" si="13"/>
        <v>208.3</v>
      </c>
      <c r="AI111" t="e">
        <f>IF(#REF!&gt;=#REF!*1.6,"Z",IF(#REF!&gt;=#REF!*1.3,"s",IF(#REF!&gt;=#REF!,"B","")))</f>
        <v>#REF!</v>
      </c>
      <c r="AJ111" t="s">
        <v>851</v>
      </c>
    </row>
    <row r="112" spans="1:36">
      <c r="A112" s="10" t="s">
        <v>324</v>
      </c>
      <c r="B112" t="s">
        <v>869</v>
      </c>
      <c r="C112" t="s">
        <v>870</v>
      </c>
      <c r="D112" t="s">
        <v>834</v>
      </c>
      <c r="E112" t="s">
        <v>765</v>
      </c>
      <c r="F112">
        <v>2</v>
      </c>
      <c r="G112">
        <v>5</v>
      </c>
      <c r="H112">
        <v>5</v>
      </c>
      <c r="I112">
        <v>10</v>
      </c>
      <c r="J112">
        <v>7.3</v>
      </c>
      <c r="K112">
        <v>0</v>
      </c>
      <c r="L112">
        <v>5</v>
      </c>
      <c r="M112">
        <v>15</v>
      </c>
      <c r="N112">
        <v>12.9</v>
      </c>
      <c r="O112">
        <v>7.5</v>
      </c>
      <c r="P112">
        <v>28.9</v>
      </c>
      <c r="Q112">
        <v>5</v>
      </c>
      <c r="R112">
        <v>5</v>
      </c>
      <c r="S112">
        <f t="shared" si="7"/>
        <v>108.6</v>
      </c>
      <c r="T112">
        <v>46</v>
      </c>
      <c r="V112">
        <f t="shared" si="8"/>
        <v>46</v>
      </c>
      <c r="W112">
        <v>3</v>
      </c>
      <c r="X112">
        <v>2</v>
      </c>
      <c r="Y112">
        <v>2</v>
      </c>
      <c r="Z112">
        <v>10</v>
      </c>
      <c r="AA112">
        <f t="shared" si="9"/>
        <v>17</v>
      </c>
      <c r="AB112">
        <v>13</v>
      </c>
      <c r="AC112">
        <v>5.5</v>
      </c>
      <c r="AD112">
        <v>18</v>
      </c>
      <c r="AE112">
        <f t="shared" si="10"/>
        <v>36.5</v>
      </c>
      <c r="AF112">
        <f t="shared" si="11"/>
        <v>53.5</v>
      </c>
      <c r="AG112">
        <f t="shared" si="12"/>
        <v>99.5</v>
      </c>
      <c r="AH112">
        <f t="shared" si="13"/>
        <v>208.1</v>
      </c>
      <c r="AI112" t="e">
        <f>IF(#REF!&gt;=#REF!*1.6,"Z",IF(#REF!&gt;=#REF!*1.3,"s",IF(#REF!&gt;=#REF!,"B","")))</f>
        <v>#REF!</v>
      </c>
      <c r="AJ112" t="s">
        <v>851</v>
      </c>
    </row>
    <row r="113" spans="1:36">
      <c r="A113" s="10" t="s">
        <v>357</v>
      </c>
      <c r="B113" t="s">
        <v>358</v>
      </c>
      <c r="C113" t="s">
        <v>359</v>
      </c>
      <c r="D113" t="s">
        <v>823</v>
      </c>
      <c r="E113" t="s">
        <v>765</v>
      </c>
      <c r="F113">
        <v>5</v>
      </c>
      <c r="G113">
        <v>0</v>
      </c>
      <c r="H113">
        <v>3.8</v>
      </c>
      <c r="I113">
        <v>10</v>
      </c>
      <c r="J113">
        <v>1.8</v>
      </c>
      <c r="K113">
        <v>7</v>
      </c>
      <c r="L113">
        <v>0</v>
      </c>
      <c r="M113">
        <v>2</v>
      </c>
      <c r="N113">
        <v>3</v>
      </c>
      <c r="O113">
        <v>6</v>
      </c>
      <c r="P113">
        <v>22.5</v>
      </c>
      <c r="Q113">
        <v>8</v>
      </c>
      <c r="R113">
        <v>7</v>
      </c>
      <c r="S113">
        <f t="shared" si="7"/>
        <v>76.099999999999994</v>
      </c>
      <c r="T113">
        <v>50</v>
      </c>
      <c r="U113">
        <v>22</v>
      </c>
      <c r="V113">
        <f t="shared" si="8"/>
        <v>72</v>
      </c>
      <c r="W113">
        <v>2</v>
      </c>
      <c r="X113">
        <v>4</v>
      </c>
      <c r="Y113">
        <v>6</v>
      </c>
      <c r="Z113">
        <v>6</v>
      </c>
      <c r="AA113">
        <f t="shared" si="9"/>
        <v>18</v>
      </c>
      <c r="AB113">
        <v>8</v>
      </c>
      <c r="AC113">
        <v>13.5</v>
      </c>
      <c r="AD113">
        <v>19.5</v>
      </c>
      <c r="AE113">
        <f t="shared" si="10"/>
        <v>41</v>
      </c>
      <c r="AF113">
        <f t="shared" si="11"/>
        <v>59</v>
      </c>
      <c r="AG113">
        <f t="shared" si="12"/>
        <v>131</v>
      </c>
      <c r="AH113">
        <f t="shared" si="13"/>
        <v>207.1</v>
      </c>
      <c r="AI113" t="e">
        <f>IF(#REF!&gt;=#REF!*1.6,"Z",IF(#REF!&gt;=#REF!*1.3,"s",IF(#REF!&gt;=#REF!,"B","")))</f>
        <v>#REF!</v>
      </c>
      <c r="AJ113" t="s">
        <v>851</v>
      </c>
    </row>
    <row r="114" spans="1:36">
      <c r="A114" s="10" t="s">
        <v>360</v>
      </c>
      <c r="B114" t="s">
        <v>361</v>
      </c>
      <c r="C114" t="s">
        <v>362</v>
      </c>
      <c r="D114" t="s">
        <v>837</v>
      </c>
      <c r="E114" t="s">
        <v>765</v>
      </c>
      <c r="F114">
        <v>4.8</v>
      </c>
      <c r="G114">
        <v>0</v>
      </c>
      <c r="H114">
        <v>5</v>
      </c>
      <c r="I114">
        <v>4</v>
      </c>
      <c r="J114">
        <v>10</v>
      </c>
      <c r="K114">
        <v>3</v>
      </c>
      <c r="L114">
        <v>5</v>
      </c>
      <c r="M114">
        <v>6</v>
      </c>
      <c r="N114">
        <v>7</v>
      </c>
      <c r="O114">
        <v>6</v>
      </c>
      <c r="P114">
        <v>22.8</v>
      </c>
      <c r="Q114">
        <v>23</v>
      </c>
      <c r="R114">
        <v>4</v>
      </c>
      <c r="S114">
        <f t="shared" si="7"/>
        <v>100.6</v>
      </c>
      <c r="T114">
        <v>50</v>
      </c>
      <c r="U114">
        <v>9.5</v>
      </c>
      <c r="V114">
        <f t="shared" si="8"/>
        <v>59.5</v>
      </c>
      <c r="W114">
        <v>0</v>
      </c>
      <c r="X114">
        <v>0</v>
      </c>
      <c r="Y114">
        <v>3</v>
      </c>
      <c r="Z114">
        <v>2</v>
      </c>
      <c r="AA114">
        <f t="shared" si="9"/>
        <v>5</v>
      </c>
      <c r="AB114">
        <v>14</v>
      </c>
      <c r="AC114">
        <v>15</v>
      </c>
      <c r="AD114">
        <v>12</v>
      </c>
      <c r="AE114">
        <f t="shared" si="10"/>
        <v>41</v>
      </c>
      <c r="AF114">
        <f t="shared" si="11"/>
        <v>46</v>
      </c>
      <c r="AG114">
        <f t="shared" si="12"/>
        <v>105.5</v>
      </c>
      <c r="AH114">
        <f t="shared" si="13"/>
        <v>206.1</v>
      </c>
      <c r="AI114" t="e">
        <f>IF(#REF!&gt;=#REF!*1.6,"Z",IF(#REF!&gt;=#REF!*1.3,"s",IF(#REF!&gt;=#REF!,"B","")))</f>
        <v>#REF!</v>
      </c>
      <c r="AJ114" t="s">
        <v>851</v>
      </c>
    </row>
    <row r="115" spans="1:36">
      <c r="A115" s="10" t="s">
        <v>363</v>
      </c>
      <c r="B115" t="s">
        <v>364</v>
      </c>
      <c r="C115" t="s">
        <v>365</v>
      </c>
      <c r="D115" t="s">
        <v>847</v>
      </c>
      <c r="E115" t="s">
        <v>765</v>
      </c>
      <c r="F115">
        <v>5</v>
      </c>
      <c r="G115">
        <v>1</v>
      </c>
      <c r="H115">
        <v>5</v>
      </c>
      <c r="I115">
        <v>0</v>
      </c>
      <c r="J115">
        <v>10</v>
      </c>
      <c r="K115">
        <v>4</v>
      </c>
      <c r="L115">
        <v>8</v>
      </c>
      <c r="M115">
        <v>1</v>
      </c>
      <c r="N115">
        <v>8</v>
      </c>
      <c r="O115">
        <v>0</v>
      </c>
      <c r="P115">
        <v>19.399999999999999</v>
      </c>
      <c r="Q115">
        <v>30</v>
      </c>
      <c r="R115">
        <v>26</v>
      </c>
      <c r="S115">
        <f t="shared" si="7"/>
        <v>117.4</v>
      </c>
      <c r="T115">
        <v>37</v>
      </c>
      <c r="U115">
        <v>4.9000000000000004</v>
      </c>
      <c r="V115">
        <f t="shared" si="8"/>
        <v>41.9</v>
      </c>
      <c r="W115">
        <v>1</v>
      </c>
      <c r="X115">
        <v>2</v>
      </c>
      <c r="Y115">
        <v>4</v>
      </c>
      <c r="Z115">
        <v>2</v>
      </c>
      <c r="AA115">
        <f t="shared" si="9"/>
        <v>9</v>
      </c>
      <c r="AB115">
        <v>12.5</v>
      </c>
      <c r="AC115">
        <v>11.5</v>
      </c>
      <c r="AD115">
        <v>12.5</v>
      </c>
      <c r="AE115">
        <f t="shared" si="10"/>
        <v>36.5</v>
      </c>
      <c r="AF115">
        <f t="shared" si="11"/>
        <v>45.5</v>
      </c>
      <c r="AG115">
        <f t="shared" si="12"/>
        <v>87.4</v>
      </c>
      <c r="AH115">
        <f t="shared" si="13"/>
        <v>204.8</v>
      </c>
      <c r="AI115" t="e">
        <f>IF(#REF!&gt;=#REF!*1.6,"Z",IF(#REF!&gt;=#REF!*1.3,"s",IF(#REF!&gt;=#REF!,"B","")))</f>
        <v>#REF!</v>
      </c>
      <c r="AJ115" t="s">
        <v>851</v>
      </c>
    </row>
    <row r="116" spans="1:36">
      <c r="A116" s="10" t="s">
        <v>366</v>
      </c>
      <c r="B116" t="s">
        <v>367</v>
      </c>
      <c r="C116" t="s">
        <v>871</v>
      </c>
      <c r="D116" t="s">
        <v>872</v>
      </c>
      <c r="E116" t="s">
        <v>765</v>
      </c>
      <c r="F116">
        <v>5</v>
      </c>
      <c r="G116">
        <v>1</v>
      </c>
      <c r="H116">
        <v>5</v>
      </c>
      <c r="I116">
        <v>10</v>
      </c>
      <c r="J116">
        <v>6.8</v>
      </c>
      <c r="K116">
        <v>1</v>
      </c>
      <c r="L116">
        <v>0</v>
      </c>
      <c r="M116">
        <v>12</v>
      </c>
      <c r="N116">
        <v>8.6</v>
      </c>
      <c r="O116">
        <v>1</v>
      </c>
      <c r="P116">
        <v>18.399999999999999</v>
      </c>
      <c r="Q116">
        <v>20</v>
      </c>
      <c r="R116">
        <v>2</v>
      </c>
      <c r="S116">
        <f t="shared" si="7"/>
        <v>90.8</v>
      </c>
      <c r="T116">
        <v>45.5</v>
      </c>
      <c r="U116">
        <v>21</v>
      </c>
      <c r="V116">
        <f t="shared" si="8"/>
        <v>66.5</v>
      </c>
      <c r="W116">
        <v>0</v>
      </c>
      <c r="X116">
        <v>3</v>
      </c>
      <c r="Y116">
        <v>8</v>
      </c>
      <c r="Z116">
        <v>8</v>
      </c>
      <c r="AA116">
        <f t="shared" si="9"/>
        <v>19</v>
      </c>
      <c r="AB116">
        <v>11</v>
      </c>
      <c r="AC116">
        <v>4.5</v>
      </c>
      <c r="AD116">
        <v>12.5</v>
      </c>
      <c r="AE116">
        <f t="shared" si="10"/>
        <v>28</v>
      </c>
      <c r="AF116">
        <f t="shared" si="11"/>
        <v>47</v>
      </c>
      <c r="AG116">
        <f t="shared" si="12"/>
        <v>113.5</v>
      </c>
      <c r="AH116">
        <f t="shared" si="13"/>
        <v>204.3</v>
      </c>
      <c r="AI116" t="e">
        <f>IF(#REF!&gt;=#REF!*1.6,"Z",IF(#REF!&gt;=#REF!*1.3,"s",IF(#REF!&gt;=#REF!,"B","")))</f>
        <v>#REF!</v>
      </c>
      <c r="AJ116" t="s">
        <v>851</v>
      </c>
    </row>
    <row r="117" spans="1:36">
      <c r="A117" s="10" t="s">
        <v>369</v>
      </c>
      <c r="B117" t="s">
        <v>370</v>
      </c>
      <c r="C117" t="s">
        <v>371</v>
      </c>
      <c r="D117" t="s">
        <v>846</v>
      </c>
      <c r="E117" t="s">
        <v>765</v>
      </c>
      <c r="F117">
        <v>4.8</v>
      </c>
      <c r="G117">
        <v>0</v>
      </c>
      <c r="H117">
        <v>5</v>
      </c>
      <c r="I117">
        <v>5</v>
      </c>
      <c r="J117">
        <v>8.8000000000000007</v>
      </c>
      <c r="K117">
        <v>12.8</v>
      </c>
      <c r="L117">
        <v>0</v>
      </c>
      <c r="M117">
        <v>12</v>
      </c>
      <c r="N117">
        <v>16.899999999999999</v>
      </c>
      <c r="O117">
        <v>1.5</v>
      </c>
      <c r="P117">
        <v>0</v>
      </c>
      <c r="Q117">
        <v>28</v>
      </c>
      <c r="R117">
        <v>0</v>
      </c>
      <c r="S117">
        <f t="shared" si="7"/>
        <v>94.800000000000011</v>
      </c>
      <c r="T117">
        <v>34.799999999999997</v>
      </c>
      <c r="U117">
        <v>15.2</v>
      </c>
      <c r="V117">
        <f t="shared" si="8"/>
        <v>50</v>
      </c>
      <c r="W117">
        <v>1</v>
      </c>
      <c r="X117">
        <v>2</v>
      </c>
      <c r="Y117">
        <v>9</v>
      </c>
      <c r="Z117">
        <v>6</v>
      </c>
      <c r="AA117">
        <f t="shared" si="9"/>
        <v>18</v>
      </c>
      <c r="AB117">
        <v>9</v>
      </c>
      <c r="AC117">
        <v>4.5</v>
      </c>
      <c r="AD117">
        <v>26.5</v>
      </c>
      <c r="AE117">
        <f t="shared" si="10"/>
        <v>40</v>
      </c>
      <c r="AF117">
        <f t="shared" si="11"/>
        <v>58</v>
      </c>
      <c r="AG117">
        <f t="shared" si="12"/>
        <v>108</v>
      </c>
      <c r="AH117">
        <f t="shared" si="13"/>
        <v>202.8</v>
      </c>
      <c r="AI117" t="e">
        <f>IF(#REF!&gt;=#REF!*1.6,"Z",IF(#REF!&gt;=#REF!*1.3,"s",IF(#REF!&gt;=#REF!,"B","")))</f>
        <v>#REF!</v>
      </c>
      <c r="AJ117" t="s">
        <v>851</v>
      </c>
    </row>
    <row r="118" spans="1:36">
      <c r="A118" s="10" t="s">
        <v>372</v>
      </c>
      <c r="B118" t="s">
        <v>873</v>
      </c>
      <c r="C118" t="s">
        <v>374</v>
      </c>
      <c r="D118" t="s">
        <v>859</v>
      </c>
      <c r="E118" t="s">
        <v>765</v>
      </c>
      <c r="F118">
        <v>5</v>
      </c>
      <c r="G118">
        <v>0</v>
      </c>
      <c r="H118">
        <v>5</v>
      </c>
      <c r="I118">
        <v>5</v>
      </c>
      <c r="J118">
        <v>6.4</v>
      </c>
      <c r="K118">
        <v>0</v>
      </c>
      <c r="L118">
        <v>0</v>
      </c>
      <c r="M118">
        <v>2</v>
      </c>
      <c r="N118">
        <v>14.2</v>
      </c>
      <c r="O118">
        <v>0</v>
      </c>
      <c r="P118">
        <v>9.5</v>
      </c>
      <c r="Q118">
        <v>32</v>
      </c>
      <c r="R118">
        <v>33</v>
      </c>
      <c r="S118">
        <f t="shared" si="7"/>
        <v>112.1</v>
      </c>
      <c r="T118">
        <v>48</v>
      </c>
      <c r="U118">
        <v>15.9</v>
      </c>
      <c r="V118">
        <f t="shared" si="8"/>
        <v>63.9</v>
      </c>
      <c r="W118">
        <v>4</v>
      </c>
      <c r="X118">
        <v>3</v>
      </c>
      <c r="Y118">
        <v>0</v>
      </c>
      <c r="Z118">
        <v>2</v>
      </c>
      <c r="AA118">
        <f t="shared" si="9"/>
        <v>9</v>
      </c>
      <c r="AB118">
        <v>3</v>
      </c>
      <c r="AC118">
        <v>1</v>
      </c>
      <c r="AD118">
        <v>11</v>
      </c>
      <c r="AE118">
        <f t="shared" si="10"/>
        <v>15</v>
      </c>
      <c r="AF118">
        <f t="shared" si="11"/>
        <v>24</v>
      </c>
      <c r="AG118">
        <f t="shared" si="12"/>
        <v>87.9</v>
      </c>
      <c r="AH118">
        <f t="shared" si="13"/>
        <v>200</v>
      </c>
      <c r="AI118" t="e">
        <f>IF(#REF!&gt;=#REF!*1.6,"Z",IF(#REF!&gt;=#REF!*1.3,"s",IF(#REF!&gt;=#REF!,"B","")))</f>
        <v>#REF!</v>
      </c>
      <c r="AJ118" t="s">
        <v>851</v>
      </c>
    </row>
    <row r="119" spans="1:36">
      <c r="A119" s="10" t="s">
        <v>375</v>
      </c>
      <c r="B119" t="s">
        <v>376</v>
      </c>
      <c r="C119" t="s">
        <v>874</v>
      </c>
      <c r="D119" t="s">
        <v>875</v>
      </c>
      <c r="E119" t="s">
        <v>765</v>
      </c>
      <c r="F119">
        <v>5</v>
      </c>
      <c r="G119">
        <v>0</v>
      </c>
      <c r="H119">
        <v>5</v>
      </c>
      <c r="I119">
        <v>9</v>
      </c>
      <c r="J119">
        <v>1.4</v>
      </c>
      <c r="K119">
        <v>12.8</v>
      </c>
      <c r="L119">
        <v>0</v>
      </c>
      <c r="M119">
        <v>9</v>
      </c>
      <c r="N119">
        <v>15.8</v>
      </c>
      <c r="O119">
        <v>0</v>
      </c>
      <c r="P119">
        <v>9</v>
      </c>
      <c r="Q119">
        <v>16</v>
      </c>
      <c r="R119">
        <v>0</v>
      </c>
      <c r="S119">
        <f t="shared" si="7"/>
        <v>83</v>
      </c>
      <c r="T119">
        <v>42</v>
      </c>
      <c r="U119">
        <v>21</v>
      </c>
      <c r="V119">
        <f t="shared" si="8"/>
        <v>63</v>
      </c>
      <c r="W119">
        <v>4</v>
      </c>
      <c r="X119">
        <v>3</v>
      </c>
      <c r="Y119">
        <v>6</v>
      </c>
      <c r="Z119">
        <v>7</v>
      </c>
      <c r="AA119">
        <f t="shared" si="9"/>
        <v>20</v>
      </c>
      <c r="AB119">
        <v>5</v>
      </c>
      <c r="AC119">
        <v>9</v>
      </c>
      <c r="AD119">
        <v>19</v>
      </c>
      <c r="AE119">
        <f t="shared" si="10"/>
        <v>33</v>
      </c>
      <c r="AF119">
        <f t="shared" si="11"/>
        <v>53</v>
      </c>
      <c r="AG119">
        <f t="shared" si="12"/>
        <v>116</v>
      </c>
      <c r="AH119">
        <f t="shared" si="13"/>
        <v>199</v>
      </c>
      <c r="AI119" t="e">
        <f>IF(#REF!&gt;=#REF!*1.6,"Z",IF(#REF!&gt;=#REF!*1.3,"s",IF(#REF!&gt;=#REF!,"B","")))</f>
        <v>#REF!</v>
      </c>
      <c r="AJ119" t="s">
        <v>851</v>
      </c>
    </row>
    <row r="120" spans="1:36">
      <c r="A120" s="10" t="s">
        <v>378</v>
      </c>
      <c r="B120" t="s">
        <v>379</v>
      </c>
      <c r="C120" t="s">
        <v>320</v>
      </c>
      <c r="D120" t="s">
        <v>838</v>
      </c>
      <c r="E120" t="s">
        <v>765</v>
      </c>
      <c r="F120">
        <v>2.5</v>
      </c>
      <c r="G120">
        <v>0</v>
      </c>
      <c r="H120">
        <v>5</v>
      </c>
      <c r="I120">
        <v>8</v>
      </c>
      <c r="J120">
        <v>6.8</v>
      </c>
      <c r="K120">
        <v>4</v>
      </c>
      <c r="L120">
        <v>0</v>
      </c>
      <c r="M120">
        <v>0</v>
      </c>
      <c r="N120">
        <v>7.7</v>
      </c>
      <c r="O120">
        <v>4.5</v>
      </c>
      <c r="P120">
        <v>5.5</v>
      </c>
      <c r="Q120">
        <v>24</v>
      </c>
      <c r="R120">
        <v>13.5</v>
      </c>
      <c r="S120">
        <f t="shared" si="7"/>
        <v>81.5</v>
      </c>
      <c r="T120">
        <v>48</v>
      </c>
      <c r="U120">
        <v>23.5</v>
      </c>
      <c r="V120">
        <f t="shared" si="8"/>
        <v>71.5</v>
      </c>
      <c r="W120">
        <v>1</v>
      </c>
      <c r="X120">
        <v>1</v>
      </c>
      <c r="Y120">
        <v>6</v>
      </c>
      <c r="Z120">
        <v>3</v>
      </c>
      <c r="AA120">
        <f t="shared" si="9"/>
        <v>11</v>
      </c>
      <c r="AB120">
        <v>13</v>
      </c>
      <c r="AC120">
        <v>4.5</v>
      </c>
      <c r="AD120">
        <v>17.5</v>
      </c>
      <c r="AE120">
        <f t="shared" si="10"/>
        <v>35</v>
      </c>
      <c r="AF120">
        <f t="shared" si="11"/>
        <v>46</v>
      </c>
      <c r="AG120">
        <f t="shared" si="12"/>
        <v>117.5</v>
      </c>
      <c r="AH120">
        <f t="shared" si="13"/>
        <v>199</v>
      </c>
      <c r="AI120" t="e">
        <f>IF(#REF!&gt;=#REF!*1.6,"Z",IF(#REF!&gt;=#REF!*1.3,"s",IF(#REF!&gt;=#REF!,"B","")))</f>
        <v>#REF!</v>
      </c>
      <c r="AJ120" t="s">
        <v>851</v>
      </c>
    </row>
    <row r="121" spans="1:36">
      <c r="A121" s="10" t="s">
        <v>380</v>
      </c>
      <c r="B121" t="s">
        <v>381</v>
      </c>
      <c r="C121" t="s">
        <v>382</v>
      </c>
      <c r="D121" t="s">
        <v>816</v>
      </c>
      <c r="E121" t="s">
        <v>765</v>
      </c>
      <c r="F121">
        <v>3</v>
      </c>
      <c r="G121">
        <v>0</v>
      </c>
      <c r="H121">
        <v>3</v>
      </c>
      <c r="I121">
        <v>0</v>
      </c>
      <c r="J121">
        <v>2</v>
      </c>
      <c r="K121">
        <v>4</v>
      </c>
      <c r="L121">
        <v>2.5</v>
      </c>
      <c r="M121">
        <v>1</v>
      </c>
      <c r="N121">
        <v>13</v>
      </c>
      <c r="O121">
        <v>2.5</v>
      </c>
      <c r="P121">
        <v>17.5</v>
      </c>
      <c r="Q121">
        <v>37</v>
      </c>
      <c r="R121">
        <v>8</v>
      </c>
      <c r="S121">
        <f t="shared" si="7"/>
        <v>93.5</v>
      </c>
      <c r="T121">
        <v>42.5</v>
      </c>
      <c r="U121">
        <v>16.899999999999999</v>
      </c>
      <c r="V121">
        <f t="shared" si="8"/>
        <v>59.4</v>
      </c>
      <c r="W121">
        <v>3</v>
      </c>
      <c r="X121">
        <v>1</v>
      </c>
      <c r="Y121">
        <v>8</v>
      </c>
      <c r="Z121">
        <v>8</v>
      </c>
      <c r="AA121">
        <f t="shared" si="9"/>
        <v>20</v>
      </c>
      <c r="AB121">
        <v>11</v>
      </c>
      <c r="AC121">
        <v>9.5</v>
      </c>
      <c r="AD121">
        <v>2.5</v>
      </c>
      <c r="AE121">
        <f t="shared" si="10"/>
        <v>23</v>
      </c>
      <c r="AF121">
        <f t="shared" si="11"/>
        <v>43</v>
      </c>
      <c r="AG121">
        <f t="shared" si="12"/>
        <v>102.4</v>
      </c>
      <c r="AH121">
        <f t="shared" si="13"/>
        <v>195.9</v>
      </c>
      <c r="AI121" t="e">
        <f>IF(#REF!&gt;=#REF!*1.6,"Z",IF(#REF!&gt;=#REF!*1.3,"s",IF(#REF!&gt;=#REF!,"B","")))</f>
        <v>#REF!</v>
      </c>
      <c r="AJ121" t="s">
        <v>851</v>
      </c>
    </row>
    <row r="122" spans="1:36">
      <c r="A122" s="10" t="s">
        <v>386</v>
      </c>
      <c r="B122" t="s">
        <v>876</v>
      </c>
      <c r="C122" t="s">
        <v>877</v>
      </c>
      <c r="D122" t="s">
        <v>878</v>
      </c>
      <c r="E122" t="s">
        <v>765</v>
      </c>
      <c r="F122">
        <v>5</v>
      </c>
      <c r="G122">
        <v>0</v>
      </c>
      <c r="H122">
        <v>5</v>
      </c>
      <c r="I122">
        <v>9</v>
      </c>
      <c r="J122">
        <v>9.1999999999999993</v>
      </c>
      <c r="K122">
        <v>13</v>
      </c>
      <c r="L122">
        <v>0</v>
      </c>
      <c r="M122">
        <v>19</v>
      </c>
      <c r="N122">
        <v>12.7</v>
      </c>
      <c r="O122">
        <v>0</v>
      </c>
      <c r="P122">
        <v>15.2</v>
      </c>
      <c r="Q122">
        <v>10</v>
      </c>
      <c r="R122">
        <v>10</v>
      </c>
      <c r="S122">
        <f t="shared" si="7"/>
        <v>108.10000000000001</v>
      </c>
      <c r="T122">
        <v>43</v>
      </c>
      <c r="U122">
        <v>10</v>
      </c>
      <c r="V122">
        <f t="shared" si="8"/>
        <v>53</v>
      </c>
      <c r="W122">
        <v>2</v>
      </c>
      <c r="X122">
        <v>3</v>
      </c>
      <c r="Y122">
        <v>3</v>
      </c>
      <c r="Z122">
        <v>0</v>
      </c>
      <c r="AA122">
        <f t="shared" si="9"/>
        <v>8</v>
      </c>
      <c r="AB122">
        <v>4</v>
      </c>
      <c r="AC122">
        <v>3.5</v>
      </c>
      <c r="AD122">
        <v>15</v>
      </c>
      <c r="AE122">
        <f t="shared" si="10"/>
        <v>22.5</v>
      </c>
      <c r="AF122">
        <f t="shared" si="11"/>
        <v>30.5</v>
      </c>
      <c r="AG122">
        <f t="shared" si="12"/>
        <v>83.5</v>
      </c>
      <c r="AH122">
        <f t="shared" si="13"/>
        <v>191.60000000000002</v>
      </c>
      <c r="AI122" t="s">
        <v>394</v>
      </c>
      <c r="AJ122" t="s">
        <v>851</v>
      </c>
    </row>
    <row r="123" spans="1:36">
      <c r="A123" s="10" t="s">
        <v>389</v>
      </c>
      <c r="B123" t="s">
        <v>390</v>
      </c>
      <c r="C123" t="s">
        <v>152</v>
      </c>
      <c r="D123" t="s">
        <v>835</v>
      </c>
      <c r="E123" t="s">
        <v>765</v>
      </c>
      <c r="F123">
        <v>5</v>
      </c>
      <c r="G123">
        <v>0</v>
      </c>
      <c r="H123">
        <v>5</v>
      </c>
      <c r="I123">
        <v>10</v>
      </c>
      <c r="J123">
        <v>4</v>
      </c>
      <c r="K123">
        <v>4</v>
      </c>
      <c r="L123">
        <v>2.5</v>
      </c>
      <c r="M123">
        <v>19</v>
      </c>
      <c r="N123">
        <v>8.5</v>
      </c>
      <c r="O123">
        <v>6</v>
      </c>
      <c r="P123">
        <v>26.5</v>
      </c>
      <c r="Q123">
        <v>6</v>
      </c>
      <c r="R123">
        <v>2</v>
      </c>
      <c r="S123">
        <f t="shared" si="7"/>
        <v>98.5</v>
      </c>
      <c r="T123">
        <v>46</v>
      </c>
      <c r="U123">
        <v>4.7</v>
      </c>
      <c r="V123">
        <f t="shared" si="8"/>
        <v>50.7</v>
      </c>
      <c r="W123">
        <v>1</v>
      </c>
      <c r="X123">
        <v>2</v>
      </c>
      <c r="Y123">
        <v>4</v>
      </c>
      <c r="Z123">
        <v>1</v>
      </c>
      <c r="AA123">
        <f t="shared" si="9"/>
        <v>8</v>
      </c>
      <c r="AB123">
        <v>7</v>
      </c>
      <c r="AC123">
        <v>14</v>
      </c>
      <c r="AD123">
        <v>13</v>
      </c>
      <c r="AE123">
        <f t="shared" si="10"/>
        <v>34</v>
      </c>
      <c r="AF123">
        <f t="shared" si="11"/>
        <v>42</v>
      </c>
      <c r="AG123">
        <f t="shared" si="12"/>
        <v>92.7</v>
      </c>
      <c r="AH123">
        <f t="shared" si="13"/>
        <v>191.2</v>
      </c>
      <c r="AI123" t="s">
        <v>394</v>
      </c>
      <c r="AJ123" t="s">
        <v>394</v>
      </c>
    </row>
    <row r="124" spans="1:36">
      <c r="A124" s="10" t="s">
        <v>446</v>
      </c>
      <c r="B124" t="s">
        <v>447</v>
      </c>
      <c r="C124" t="s">
        <v>448</v>
      </c>
      <c r="D124" t="s">
        <v>846</v>
      </c>
      <c r="E124" t="s">
        <v>765</v>
      </c>
      <c r="F124">
        <v>1</v>
      </c>
      <c r="G124">
        <v>1</v>
      </c>
      <c r="H124">
        <v>4</v>
      </c>
      <c r="I124">
        <v>10</v>
      </c>
      <c r="J124">
        <v>8.3000000000000007</v>
      </c>
      <c r="K124">
        <v>12.4</v>
      </c>
      <c r="L124">
        <v>0</v>
      </c>
      <c r="M124">
        <v>1</v>
      </c>
      <c r="N124">
        <v>16.899999999999999</v>
      </c>
      <c r="O124">
        <v>2.5</v>
      </c>
      <c r="P124">
        <v>23.4</v>
      </c>
      <c r="Q124">
        <v>7</v>
      </c>
      <c r="R124">
        <v>2</v>
      </c>
      <c r="S124">
        <f t="shared" si="7"/>
        <v>89.5</v>
      </c>
      <c r="T124">
        <v>44</v>
      </c>
      <c r="U124">
        <v>10.5</v>
      </c>
      <c r="V124">
        <f t="shared" si="8"/>
        <v>54.5</v>
      </c>
      <c r="W124">
        <v>0</v>
      </c>
      <c r="X124">
        <v>5</v>
      </c>
      <c r="Y124">
        <v>8</v>
      </c>
      <c r="Z124">
        <v>8</v>
      </c>
      <c r="AA124">
        <f t="shared" si="9"/>
        <v>21</v>
      </c>
      <c r="AB124">
        <v>7</v>
      </c>
      <c r="AC124">
        <v>3</v>
      </c>
      <c r="AD124">
        <v>13</v>
      </c>
      <c r="AE124">
        <f t="shared" si="10"/>
        <v>23</v>
      </c>
      <c r="AF124">
        <f t="shared" si="11"/>
        <v>44</v>
      </c>
      <c r="AG124">
        <f t="shared" si="12"/>
        <v>98.5</v>
      </c>
      <c r="AH124">
        <f t="shared" si="13"/>
        <v>188</v>
      </c>
      <c r="AI124" t="s">
        <v>394</v>
      </c>
      <c r="AJ124" t="s">
        <v>394</v>
      </c>
    </row>
    <row r="125" spans="1:36">
      <c r="A125" s="10" t="s">
        <v>404</v>
      </c>
      <c r="B125" t="s">
        <v>405</v>
      </c>
      <c r="C125" t="s">
        <v>406</v>
      </c>
      <c r="D125" t="s">
        <v>820</v>
      </c>
      <c r="E125" t="s">
        <v>765</v>
      </c>
      <c r="F125">
        <v>4.8</v>
      </c>
      <c r="G125">
        <v>0</v>
      </c>
      <c r="H125">
        <v>0</v>
      </c>
      <c r="I125">
        <v>0</v>
      </c>
      <c r="J125">
        <v>7</v>
      </c>
      <c r="K125">
        <v>7</v>
      </c>
      <c r="L125">
        <v>2.5</v>
      </c>
      <c r="M125">
        <v>0</v>
      </c>
      <c r="N125">
        <v>14.8</v>
      </c>
      <c r="O125">
        <v>7.5</v>
      </c>
      <c r="P125">
        <v>21.5</v>
      </c>
      <c r="Q125">
        <v>11</v>
      </c>
      <c r="R125">
        <v>26</v>
      </c>
      <c r="S125">
        <f t="shared" si="7"/>
        <v>102.1</v>
      </c>
      <c r="T125">
        <v>32.5</v>
      </c>
      <c r="U125">
        <v>8.5</v>
      </c>
      <c r="V125">
        <f t="shared" si="8"/>
        <v>41</v>
      </c>
      <c r="W125">
        <v>1</v>
      </c>
      <c r="X125">
        <v>1</v>
      </c>
      <c r="Y125">
        <v>8</v>
      </c>
      <c r="Z125">
        <v>10</v>
      </c>
      <c r="AA125">
        <f t="shared" si="9"/>
        <v>20</v>
      </c>
      <c r="AB125">
        <v>9</v>
      </c>
      <c r="AC125">
        <v>5.5</v>
      </c>
      <c r="AD125">
        <v>10</v>
      </c>
      <c r="AE125">
        <f t="shared" si="10"/>
        <v>24.5</v>
      </c>
      <c r="AF125">
        <f t="shared" si="11"/>
        <v>44.5</v>
      </c>
      <c r="AG125">
        <f t="shared" si="12"/>
        <v>85.5</v>
      </c>
      <c r="AH125">
        <f t="shared" si="13"/>
        <v>187.6</v>
      </c>
      <c r="AI125" t="s">
        <v>394</v>
      </c>
      <c r="AJ125" t="s">
        <v>394</v>
      </c>
    </row>
    <row r="126" spans="1:36">
      <c r="A126" s="10" t="s">
        <v>422</v>
      </c>
      <c r="B126" t="s">
        <v>423</v>
      </c>
      <c r="C126" t="s">
        <v>424</v>
      </c>
      <c r="D126" t="s">
        <v>835</v>
      </c>
      <c r="E126" t="s">
        <v>765</v>
      </c>
      <c r="F126">
        <v>2.8</v>
      </c>
      <c r="G126">
        <v>0</v>
      </c>
      <c r="H126">
        <v>5</v>
      </c>
      <c r="I126">
        <v>5</v>
      </c>
      <c r="J126">
        <v>4.5</v>
      </c>
      <c r="K126">
        <v>6.5</v>
      </c>
      <c r="L126">
        <v>0</v>
      </c>
      <c r="M126">
        <v>12</v>
      </c>
      <c r="N126">
        <v>14.6</v>
      </c>
      <c r="O126">
        <v>4.25</v>
      </c>
      <c r="P126">
        <v>10</v>
      </c>
      <c r="Q126">
        <v>8</v>
      </c>
      <c r="R126">
        <v>2</v>
      </c>
      <c r="S126">
        <f t="shared" si="7"/>
        <v>74.650000000000006</v>
      </c>
      <c r="T126">
        <v>42</v>
      </c>
      <c r="U126">
        <v>16.8</v>
      </c>
      <c r="V126">
        <f t="shared" si="8"/>
        <v>58.8</v>
      </c>
      <c r="W126">
        <v>7</v>
      </c>
      <c r="X126">
        <v>1</v>
      </c>
      <c r="Y126">
        <v>7</v>
      </c>
      <c r="Z126">
        <v>1</v>
      </c>
      <c r="AA126">
        <f t="shared" si="9"/>
        <v>16</v>
      </c>
      <c r="AB126">
        <v>7</v>
      </c>
      <c r="AC126">
        <v>5.5</v>
      </c>
      <c r="AD126">
        <v>24</v>
      </c>
      <c r="AE126">
        <f t="shared" si="10"/>
        <v>36.5</v>
      </c>
      <c r="AF126">
        <f t="shared" si="11"/>
        <v>52.5</v>
      </c>
      <c r="AG126">
        <f t="shared" si="12"/>
        <v>111.3</v>
      </c>
      <c r="AH126">
        <f t="shared" si="13"/>
        <v>185.95</v>
      </c>
      <c r="AI126" t="s">
        <v>394</v>
      </c>
      <c r="AJ126" t="s">
        <v>394</v>
      </c>
    </row>
    <row r="127" spans="1:36">
      <c r="A127" s="10" t="s">
        <v>407</v>
      </c>
      <c r="B127" t="s">
        <v>408</v>
      </c>
      <c r="C127" t="s">
        <v>409</v>
      </c>
      <c r="D127" t="s">
        <v>840</v>
      </c>
      <c r="E127" t="s">
        <v>765</v>
      </c>
      <c r="F127">
        <v>5</v>
      </c>
      <c r="G127">
        <v>0</v>
      </c>
      <c r="H127">
        <v>5</v>
      </c>
      <c r="I127">
        <v>10</v>
      </c>
      <c r="J127">
        <v>7.8</v>
      </c>
      <c r="K127">
        <v>4</v>
      </c>
      <c r="L127">
        <v>0</v>
      </c>
      <c r="M127">
        <v>0</v>
      </c>
      <c r="N127">
        <v>15</v>
      </c>
      <c r="O127">
        <v>0</v>
      </c>
      <c r="P127">
        <v>14</v>
      </c>
      <c r="Q127">
        <v>38</v>
      </c>
      <c r="R127">
        <v>2</v>
      </c>
      <c r="S127">
        <f t="shared" si="7"/>
        <v>100.8</v>
      </c>
      <c r="T127">
        <v>45.5</v>
      </c>
      <c r="U127">
        <v>7.2</v>
      </c>
      <c r="V127">
        <f t="shared" si="8"/>
        <v>52.7</v>
      </c>
      <c r="W127">
        <v>4</v>
      </c>
      <c r="X127">
        <v>3</v>
      </c>
      <c r="Y127">
        <v>6</v>
      </c>
      <c r="Z127">
        <v>2</v>
      </c>
      <c r="AA127">
        <f t="shared" si="9"/>
        <v>15</v>
      </c>
      <c r="AB127">
        <v>3.5</v>
      </c>
      <c r="AC127">
        <v>4.5</v>
      </c>
      <c r="AD127">
        <v>9</v>
      </c>
      <c r="AE127">
        <f t="shared" si="10"/>
        <v>17</v>
      </c>
      <c r="AF127">
        <f t="shared" si="11"/>
        <v>32</v>
      </c>
      <c r="AG127">
        <f t="shared" si="12"/>
        <v>84.7</v>
      </c>
      <c r="AH127">
        <f t="shared" si="13"/>
        <v>185.5</v>
      </c>
      <c r="AI127" t="s">
        <v>394</v>
      </c>
      <c r="AJ127" t="s">
        <v>394</v>
      </c>
    </row>
    <row r="128" spans="1:36">
      <c r="A128" s="10" t="s">
        <v>391</v>
      </c>
      <c r="B128" t="s">
        <v>392</v>
      </c>
      <c r="C128" t="s">
        <v>879</v>
      </c>
      <c r="D128" t="s">
        <v>875</v>
      </c>
      <c r="E128" t="s">
        <v>765</v>
      </c>
      <c r="F128">
        <v>4.8</v>
      </c>
      <c r="G128">
        <v>3</v>
      </c>
      <c r="H128">
        <v>5</v>
      </c>
      <c r="I128">
        <v>4</v>
      </c>
      <c r="J128">
        <v>3</v>
      </c>
      <c r="K128">
        <v>4</v>
      </c>
      <c r="L128">
        <v>0</v>
      </c>
      <c r="M128">
        <v>20</v>
      </c>
      <c r="N128">
        <v>13</v>
      </c>
      <c r="O128">
        <v>0</v>
      </c>
      <c r="P128">
        <v>24.4</v>
      </c>
      <c r="Q128">
        <v>24</v>
      </c>
      <c r="R128">
        <v>23</v>
      </c>
      <c r="S128">
        <f t="shared" si="7"/>
        <v>128.19999999999999</v>
      </c>
      <c r="T128">
        <v>13</v>
      </c>
      <c r="U128">
        <v>12.5</v>
      </c>
      <c r="V128">
        <f t="shared" si="8"/>
        <v>25.5</v>
      </c>
      <c r="W128">
        <v>4</v>
      </c>
      <c r="X128">
        <v>2</v>
      </c>
      <c r="Y128">
        <v>3</v>
      </c>
      <c r="Z128">
        <v>2</v>
      </c>
      <c r="AA128">
        <f t="shared" si="9"/>
        <v>11</v>
      </c>
      <c r="AB128">
        <v>4</v>
      </c>
      <c r="AC128">
        <v>7</v>
      </c>
      <c r="AD128">
        <v>8</v>
      </c>
      <c r="AE128">
        <f t="shared" si="10"/>
        <v>19</v>
      </c>
      <c r="AF128">
        <f t="shared" si="11"/>
        <v>30</v>
      </c>
      <c r="AG128">
        <f t="shared" si="12"/>
        <v>55.5</v>
      </c>
      <c r="AH128">
        <f t="shared" si="13"/>
        <v>183.7</v>
      </c>
      <c r="AI128" t="s">
        <v>394</v>
      </c>
      <c r="AJ128" t="s">
        <v>394</v>
      </c>
    </row>
    <row r="129" spans="1:36">
      <c r="A129" s="10" t="s">
        <v>425</v>
      </c>
      <c r="B129" t="s">
        <v>426</v>
      </c>
      <c r="C129" t="s">
        <v>427</v>
      </c>
      <c r="D129" t="s">
        <v>827</v>
      </c>
      <c r="E129" t="s">
        <v>765</v>
      </c>
      <c r="F129">
        <v>3</v>
      </c>
      <c r="G129">
        <v>0</v>
      </c>
      <c r="H129">
        <v>4</v>
      </c>
      <c r="I129">
        <v>5</v>
      </c>
      <c r="J129">
        <v>2</v>
      </c>
      <c r="K129">
        <v>4</v>
      </c>
      <c r="L129">
        <v>0</v>
      </c>
      <c r="M129">
        <v>11.6</v>
      </c>
      <c r="N129">
        <v>8.8000000000000007</v>
      </c>
      <c r="O129">
        <v>0</v>
      </c>
      <c r="P129">
        <v>30</v>
      </c>
      <c r="Q129">
        <v>2</v>
      </c>
      <c r="R129">
        <v>2</v>
      </c>
      <c r="S129">
        <f t="shared" si="7"/>
        <v>72.400000000000006</v>
      </c>
      <c r="T129">
        <v>47</v>
      </c>
      <c r="U129">
        <v>21.3</v>
      </c>
      <c r="V129">
        <f t="shared" si="8"/>
        <v>68.3</v>
      </c>
      <c r="W129">
        <v>8</v>
      </c>
      <c r="X129">
        <v>2</v>
      </c>
      <c r="Y129">
        <v>5</v>
      </c>
      <c r="Z129">
        <v>6</v>
      </c>
      <c r="AA129">
        <f t="shared" si="9"/>
        <v>21</v>
      </c>
      <c r="AB129">
        <v>4</v>
      </c>
      <c r="AC129">
        <v>4</v>
      </c>
      <c r="AD129">
        <v>12.5</v>
      </c>
      <c r="AE129">
        <f t="shared" si="10"/>
        <v>20.5</v>
      </c>
      <c r="AF129">
        <f t="shared" si="11"/>
        <v>41.5</v>
      </c>
      <c r="AG129">
        <f t="shared" si="12"/>
        <v>109.8</v>
      </c>
      <c r="AH129">
        <f t="shared" si="13"/>
        <v>182.2</v>
      </c>
      <c r="AI129" t="s">
        <v>394</v>
      </c>
      <c r="AJ129" t="s">
        <v>394</v>
      </c>
    </row>
    <row r="130" spans="1:36">
      <c r="A130" s="10" t="s">
        <v>401</v>
      </c>
      <c r="B130" t="s">
        <v>402</v>
      </c>
      <c r="C130" t="s">
        <v>403</v>
      </c>
      <c r="D130" t="s">
        <v>858</v>
      </c>
      <c r="E130" t="s">
        <v>765</v>
      </c>
      <c r="F130">
        <v>1</v>
      </c>
      <c r="G130">
        <v>2.5</v>
      </c>
      <c r="H130">
        <v>1</v>
      </c>
      <c r="I130">
        <v>3</v>
      </c>
      <c r="J130">
        <v>4</v>
      </c>
      <c r="K130">
        <v>13</v>
      </c>
      <c r="L130">
        <v>0</v>
      </c>
      <c r="M130">
        <v>0</v>
      </c>
      <c r="N130">
        <v>0</v>
      </c>
      <c r="O130">
        <v>0</v>
      </c>
      <c r="P130">
        <v>15.5</v>
      </c>
      <c r="Q130">
        <v>38</v>
      </c>
      <c r="R130">
        <v>28</v>
      </c>
      <c r="S130">
        <f t="shared" si="7"/>
        <v>106</v>
      </c>
      <c r="T130">
        <v>21</v>
      </c>
      <c r="U130">
        <v>14.7</v>
      </c>
      <c r="V130">
        <f t="shared" si="8"/>
        <v>35.700000000000003</v>
      </c>
      <c r="W130">
        <v>3</v>
      </c>
      <c r="X130">
        <v>1</v>
      </c>
      <c r="Y130">
        <v>7</v>
      </c>
      <c r="Z130">
        <v>8</v>
      </c>
      <c r="AA130">
        <f t="shared" si="9"/>
        <v>19</v>
      </c>
      <c r="AB130">
        <v>6</v>
      </c>
      <c r="AC130">
        <v>4.5</v>
      </c>
      <c r="AD130">
        <v>11</v>
      </c>
      <c r="AE130">
        <f t="shared" si="10"/>
        <v>21.5</v>
      </c>
      <c r="AF130">
        <f t="shared" si="11"/>
        <v>40.5</v>
      </c>
      <c r="AG130">
        <f t="shared" si="12"/>
        <v>76.2</v>
      </c>
      <c r="AH130">
        <f t="shared" si="13"/>
        <v>182.2</v>
      </c>
      <c r="AI130" t="s">
        <v>394</v>
      </c>
      <c r="AJ130" t="s">
        <v>394</v>
      </c>
    </row>
    <row r="131" spans="1:36">
      <c r="A131" s="10" t="s">
        <v>395</v>
      </c>
      <c r="B131" t="s">
        <v>396</v>
      </c>
      <c r="C131" t="s">
        <v>397</v>
      </c>
      <c r="D131" t="s">
        <v>846</v>
      </c>
      <c r="E131" t="s">
        <v>765</v>
      </c>
      <c r="F131">
        <v>4</v>
      </c>
      <c r="G131">
        <v>4</v>
      </c>
      <c r="H131">
        <v>4</v>
      </c>
      <c r="I131">
        <v>10</v>
      </c>
      <c r="J131">
        <v>9.8000000000000007</v>
      </c>
      <c r="K131">
        <v>13</v>
      </c>
      <c r="L131">
        <v>0</v>
      </c>
      <c r="M131">
        <v>17</v>
      </c>
      <c r="N131">
        <v>14.9</v>
      </c>
      <c r="O131">
        <v>2</v>
      </c>
      <c r="P131">
        <v>28.8</v>
      </c>
      <c r="Q131">
        <v>6</v>
      </c>
      <c r="R131">
        <v>9</v>
      </c>
      <c r="S131">
        <f t="shared" si="7"/>
        <v>122.5</v>
      </c>
      <c r="T131">
        <v>5</v>
      </c>
      <c r="U131">
        <v>12.9</v>
      </c>
      <c r="V131">
        <f t="shared" si="8"/>
        <v>17.899999999999999</v>
      </c>
      <c r="W131">
        <v>9</v>
      </c>
      <c r="X131">
        <v>3</v>
      </c>
      <c r="Y131">
        <v>2</v>
      </c>
      <c r="Z131">
        <v>2</v>
      </c>
      <c r="AA131">
        <f t="shared" si="9"/>
        <v>16</v>
      </c>
      <c r="AB131">
        <v>6</v>
      </c>
      <c r="AC131">
        <v>4</v>
      </c>
      <c r="AD131">
        <v>15</v>
      </c>
      <c r="AE131">
        <f t="shared" si="10"/>
        <v>25</v>
      </c>
      <c r="AF131">
        <f t="shared" si="11"/>
        <v>41</v>
      </c>
      <c r="AG131">
        <f t="shared" si="12"/>
        <v>58.9</v>
      </c>
      <c r="AH131">
        <f t="shared" si="13"/>
        <v>181.4</v>
      </c>
      <c r="AI131" t="s">
        <v>394</v>
      </c>
      <c r="AJ131" t="s">
        <v>394</v>
      </c>
    </row>
    <row r="132" spans="1:36">
      <c r="A132" s="10" t="s">
        <v>452</v>
      </c>
      <c r="B132" t="s">
        <v>453</v>
      </c>
      <c r="C132" t="s">
        <v>880</v>
      </c>
      <c r="D132" t="s">
        <v>857</v>
      </c>
      <c r="E132" t="s">
        <v>765</v>
      </c>
      <c r="F132">
        <v>5</v>
      </c>
      <c r="G132">
        <v>3</v>
      </c>
      <c r="H132">
        <v>5</v>
      </c>
      <c r="I132">
        <v>6</v>
      </c>
      <c r="J132">
        <v>10.8</v>
      </c>
      <c r="K132">
        <v>3</v>
      </c>
      <c r="L132">
        <v>0</v>
      </c>
      <c r="M132">
        <v>7.5</v>
      </c>
      <c r="N132">
        <v>15.6</v>
      </c>
      <c r="O132">
        <v>10.5</v>
      </c>
      <c r="P132">
        <v>0</v>
      </c>
      <c r="Q132">
        <v>12</v>
      </c>
      <c r="R132">
        <v>5</v>
      </c>
      <c r="S132">
        <f t="shared" ref="S132:S195" si="14">SUM(F132:R132)</f>
        <v>83.4</v>
      </c>
      <c r="T132">
        <v>18</v>
      </c>
      <c r="U132">
        <v>10</v>
      </c>
      <c r="V132">
        <f t="shared" ref="V132:V195" si="15">T132+U132</f>
        <v>28</v>
      </c>
      <c r="W132">
        <v>8.5</v>
      </c>
      <c r="X132">
        <v>3</v>
      </c>
      <c r="Y132">
        <v>6</v>
      </c>
      <c r="Z132">
        <v>9</v>
      </c>
      <c r="AA132">
        <f t="shared" ref="AA132:AA195" si="16">SUM(W132:Z132)</f>
        <v>26.5</v>
      </c>
      <c r="AB132">
        <v>9</v>
      </c>
      <c r="AC132">
        <v>14</v>
      </c>
      <c r="AD132">
        <v>19.5</v>
      </c>
      <c r="AE132">
        <f t="shared" ref="AE132:AE195" si="17">SUM(AB132:AD132)</f>
        <v>42.5</v>
      </c>
      <c r="AF132">
        <f t="shared" ref="AF132:AF195" si="18">AA132+AE132</f>
        <v>69</v>
      </c>
      <c r="AG132">
        <f t="shared" ref="AG132:AG195" si="19">AF132+V132</f>
        <v>97</v>
      </c>
      <c r="AH132">
        <f t="shared" ref="AH132:AH195" si="20">S132+AG132</f>
        <v>180.4</v>
      </c>
      <c r="AI132" t="s">
        <v>394</v>
      </c>
      <c r="AJ132" t="s">
        <v>394</v>
      </c>
    </row>
    <row r="133" spans="1:36">
      <c r="A133" s="10" t="s">
        <v>416</v>
      </c>
      <c r="B133" t="s">
        <v>417</v>
      </c>
      <c r="C133" t="s">
        <v>418</v>
      </c>
      <c r="D133" t="s">
        <v>867</v>
      </c>
      <c r="E133" t="s">
        <v>765</v>
      </c>
      <c r="F133">
        <v>5</v>
      </c>
      <c r="G133">
        <v>0</v>
      </c>
      <c r="H133">
        <v>4</v>
      </c>
      <c r="I133">
        <v>5</v>
      </c>
      <c r="J133">
        <v>5</v>
      </c>
      <c r="K133">
        <v>7</v>
      </c>
      <c r="L133">
        <v>0</v>
      </c>
      <c r="M133">
        <v>0</v>
      </c>
      <c r="O133">
        <v>4.5</v>
      </c>
      <c r="P133">
        <v>27.6</v>
      </c>
      <c r="Q133">
        <v>24</v>
      </c>
      <c r="R133">
        <v>0</v>
      </c>
      <c r="S133">
        <f t="shared" si="14"/>
        <v>82.1</v>
      </c>
      <c r="T133">
        <v>44</v>
      </c>
      <c r="U133">
        <v>12.2</v>
      </c>
      <c r="V133">
        <f t="shared" si="15"/>
        <v>56.2</v>
      </c>
      <c r="W133">
        <v>2</v>
      </c>
      <c r="X133">
        <v>0</v>
      </c>
      <c r="Y133">
        <v>1</v>
      </c>
      <c r="Z133">
        <v>8</v>
      </c>
      <c r="AA133">
        <f t="shared" si="16"/>
        <v>11</v>
      </c>
      <c r="AB133">
        <v>4</v>
      </c>
      <c r="AC133">
        <v>14</v>
      </c>
      <c r="AD133">
        <v>9</v>
      </c>
      <c r="AE133">
        <f t="shared" si="17"/>
        <v>27</v>
      </c>
      <c r="AF133">
        <f t="shared" si="18"/>
        <v>38</v>
      </c>
      <c r="AG133">
        <f t="shared" si="19"/>
        <v>94.2</v>
      </c>
      <c r="AH133">
        <f t="shared" si="20"/>
        <v>176.3</v>
      </c>
    </row>
    <row r="134" spans="1:36">
      <c r="A134" s="10" t="s">
        <v>431</v>
      </c>
      <c r="B134" t="s">
        <v>432</v>
      </c>
      <c r="C134" t="s">
        <v>881</v>
      </c>
      <c r="D134" t="s">
        <v>814</v>
      </c>
      <c r="E134" t="s">
        <v>765</v>
      </c>
      <c r="F134">
        <v>4.8</v>
      </c>
      <c r="G134">
        <v>0</v>
      </c>
      <c r="H134">
        <v>5</v>
      </c>
      <c r="I134">
        <v>5</v>
      </c>
      <c r="J134">
        <v>9</v>
      </c>
      <c r="K134">
        <v>4</v>
      </c>
      <c r="L134">
        <v>0</v>
      </c>
      <c r="M134">
        <v>0</v>
      </c>
      <c r="N134">
        <v>11.3</v>
      </c>
      <c r="O134">
        <v>4.5</v>
      </c>
      <c r="P134">
        <v>20.7</v>
      </c>
      <c r="Q134">
        <v>1</v>
      </c>
      <c r="R134">
        <v>2</v>
      </c>
      <c r="S134">
        <f t="shared" si="14"/>
        <v>67.3</v>
      </c>
      <c r="T134">
        <v>47</v>
      </c>
      <c r="U134">
        <v>9</v>
      </c>
      <c r="V134">
        <f t="shared" si="15"/>
        <v>56</v>
      </c>
      <c r="W134">
        <v>5</v>
      </c>
      <c r="X134">
        <v>1</v>
      </c>
      <c r="Y134">
        <v>6</v>
      </c>
      <c r="Z134">
        <v>0</v>
      </c>
      <c r="AA134">
        <f t="shared" si="16"/>
        <v>12</v>
      </c>
      <c r="AB134">
        <v>14</v>
      </c>
      <c r="AC134">
        <v>5</v>
      </c>
      <c r="AD134">
        <v>19</v>
      </c>
      <c r="AE134">
        <f t="shared" si="17"/>
        <v>38</v>
      </c>
      <c r="AF134">
        <f t="shared" si="18"/>
        <v>50</v>
      </c>
      <c r="AG134">
        <f t="shared" si="19"/>
        <v>106</v>
      </c>
      <c r="AH134">
        <f t="shared" si="20"/>
        <v>173.3</v>
      </c>
      <c r="AI134" t="s">
        <v>394</v>
      </c>
      <c r="AJ134" t="s">
        <v>394</v>
      </c>
    </row>
    <row r="135" spans="1:36">
      <c r="A135" s="10" t="s">
        <v>443</v>
      </c>
      <c r="B135" t="s">
        <v>444</v>
      </c>
      <c r="C135" t="s">
        <v>445</v>
      </c>
      <c r="D135" t="s">
        <v>816</v>
      </c>
      <c r="E135" t="s">
        <v>765</v>
      </c>
      <c r="F135">
        <v>5</v>
      </c>
      <c r="G135">
        <v>0</v>
      </c>
      <c r="H135">
        <v>5</v>
      </c>
      <c r="I135">
        <v>3</v>
      </c>
      <c r="J135">
        <v>0.8</v>
      </c>
      <c r="K135">
        <v>11</v>
      </c>
      <c r="L135">
        <v>2.5</v>
      </c>
      <c r="M135">
        <v>0</v>
      </c>
      <c r="N135">
        <v>9.6</v>
      </c>
      <c r="O135">
        <v>4</v>
      </c>
      <c r="P135">
        <v>24</v>
      </c>
      <c r="Q135">
        <v>6</v>
      </c>
      <c r="R135">
        <v>0</v>
      </c>
      <c r="S135">
        <f t="shared" si="14"/>
        <v>70.900000000000006</v>
      </c>
      <c r="T135">
        <v>30</v>
      </c>
      <c r="U135">
        <v>20</v>
      </c>
      <c r="V135">
        <f t="shared" si="15"/>
        <v>50</v>
      </c>
      <c r="W135">
        <v>0</v>
      </c>
      <c r="X135">
        <v>1</v>
      </c>
      <c r="Y135">
        <v>6</v>
      </c>
      <c r="Z135">
        <v>8</v>
      </c>
      <c r="AA135">
        <f t="shared" si="16"/>
        <v>15</v>
      </c>
      <c r="AB135">
        <v>10</v>
      </c>
      <c r="AC135">
        <v>5.5</v>
      </c>
      <c r="AD135">
        <v>20.5</v>
      </c>
      <c r="AE135">
        <f t="shared" si="17"/>
        <v>36</v>
      </c>
      <c r="AF135">
        <f t="shared" si="18"/>
        <v>51</v>
      </c>
      <c r="AG135">
        <f t="shared" si="19"/>
        <v>101</v>
      </c>
      <c r="AH135">
        <f t="shared" si="20"/>
        <v>171.9</v>
      </c>
      <c r="AI135" t="s">
        <v>394</v>
      </c>
      <c r="AJ135" t="s">
        <v>394</v>
      </c>
    </row>
    <row r="136" spans="1:36">
      <c r="A136" s="10" t="s">
        <v>428</v>
      </c>
      <c r="B136" t="s">
        <v>429</v>
      </c>
      <c r="C136" t="s">
        <v>430</v>
      </c>
      <c r="D136" t="s">
        <v>836</v>
      </c>
      <c r="E136" t="s">
        <v>765</v>
      </c>
      <c r="F136">
        <v>5</v>
      </c>
      <c r="G136">
        <v>0</v>
      </c>
      <c r="H136">
        <v>3</v>
      </c>
      <c r="I136">
        <v>0</v>
      </c>
      <c r="J136">
        <v>2.8</v>
      </c>
      <c r="K136">
        <v>8</v>
      </c>
      <c r="L136">
        <v>5</v>
      </c>
      <c r="M136">
        <v>0</v>
      </c>
      <c r="N136">
        <v>11.4</v>
      </c>
      <c r="O136">
        <v>4</v>
      </c>
      <c r="P136">
        <v>10.3</v>
      </c>
      <c r="Q136">
        <v>14</v>
      </c>
      <c r="R136">
        <v>2</v>
      </c>
      <c r="S136">
        <f t="shared" si="14"/>
        <v>65.5</v>
      </c>
      <c r="T136">
        <v>43.5</v>
      </c>
      <c r="U136">
        <v>8</v>
      </c>
      <c r="V136">
        <f t="shared" si="15"/>
        <v>51.5</v>
      </c>
      <c r="W136">
        <v>3</v>
      </c>
      <c r="X136">
        <v>3</v>
      </c>
      <c r="Y136">
        <v>8</v>
      </c>
      <c r="Z136">
        <v>9</v>
      </c>
      <c r="AA136">
        <f t="shared" si="16"/>
        <v>23</v>
      </c>
      <c r="AB136">
        <v>6</v>
      </c>
      <c r="AC136">
        <v>13.5</v>
      </c>
      <c r="AD136">
        <v>12</v>
      </c>
      <c r="AE136">
        <f t="shared" si="17"/>
        <v>31.5</v>
      </c>
      <c r="AF136">
        <f t="shared" si="18"/>
        <v>54.5</v>
      </c>
      <c r="AG136">
        <f t="shared" si="19"/>
        <v>106</v>
      </c>
      <c r="AH136">
        <f t="shared" si="20"/>
        <v>171.5</v>
      </c>
      <c r="AI136" t="s">
        <v>394</v>
      </c>
      <c r="AJ136" t="s">
        <v>394</v>
      </c>
    </row>
    <row r="137" spans="1:36">
      <c r="A137" s="10" t="s">
        <v>455</v>
      </c>
      <c r="B137" t="s">
        <v>456</v>
      </c>
      <c r="C137" t="s">
        <v>457</v>
      </c>
      <c r="D137" t="s">
        <v>878</v>
      </c>
      <c r="E137" t="s">
        <v>765</v>
      </c>
      <c r="F137">
        <v>5</v>
      </c>
      <c r="G137">
        <v>0</v>
      </c>
      <c r="H137">
        <v>5</v>
      </c>
      <c r="I137">
        <v>6</v>
      </c>
      <c r="J137">
        <v>0</v>
      </c>
      <c r="K137">
        <v>2</v>
      </c>
      <c r="L137">
        <v>0</v>
      </c>
      <c r="M137">
        <v>0</v>
      </c>
      <c r="N137">
        <v>3</v>
      </c>
      <c r="O137">
        <v>0</v>
      </c>
      <c r="P137">
        <v>4</v>
      </c>
      <c r="Q137">
        <v>40</v>
      </c>
      <c r="R137">
        <v>8</v>
      </c>
      <c r="S137">
        <f t="shared" si="14"/>
        <v>73</v>
      </c>
      <c r="T137">
        <v>44.5</v>
      </c>
      <c r="U137">
        <v>5.5</v>
      </c>
      <c r="V137">
        <f t="shared" si="15"/>
        <v>50</v>
      </c>
      <c r="W137">
        <v>2</v>
      </c>
      <c r="X137">
        <v>0</v>
      </c>
      <c r="Y137">
        <v>7</v>
      </c>
      <c r="Z137">
        <v>9</v>
      </c>
      <c r="AA137">
        <f t="shared" si="16"/>
        <v>18</v>
      </c>
      <c r="AB137">
        <v>7</v>
      </c>
      <c r="AC137">
        <v>6</v>
      </c>
      <c r="AD137">
        <v>16</v>
      </c>
      <c r="AE137">
        <f t="shared" si="17"/>
        <v>29</v>
      </c>
      <c r="AF137">
        <f t="shared" si="18"/>
        <v>47</v>
      </c>
      <c r="AG137">
        <f t="shared" si="19"/>
        <v>97</v>
      </c>
      <c r="AH137">
        <f t="shared" si="20"/>
        <v>170</v>
      </c>
      <c r="AI137" t="s">
        <v>394</v>
      </c>
      <c r="AJ137" t="s">
        <v>394</v>
      </c>
    </row>
    <row r="138" spans="1:36">
      <c r="A138" s="10" t="s">
        <v>458</v>
      </c>
      <c r="B138" t="s">
        <v>459</v>
      </c>
      <c r="C138" t="s">
        <v>882</v>
      </c>
      <c r="D138" t="s">
        <v>859</v>
      </c>
      <c r="E138" t="s">
        <v>765</v>
      </c>
      <c r="F138">
        <v>1</v>
      </c>
      <c r="G138">
        <v>0</v>
      </c>
      <c r="H138">
        <v>5</v>
      </c>
      <c r="I138">
        <v>5</v>
      </c>
      <c r="J138">
        <v>1.3</v>
      </c>
      <c r="K138">
        <v>0</v>
      </c>
      <c r="L138">
        <v>0</v>
      </c>
      <c r="M138">
        <v>18</v>
      </c>
      <c r="N138">
        <v>16</v>
      </c>
      <c r="O138">
        <v>2</v>
      </c>
      <c r="P138">
        <v>12</v>
      </c>
      <c r="Q138">
        <v>11</v>
      </c>
      <c r="R138">
        <v>2</v>
      </c>
      <c r="S138">
        <f t="shared" si="14"/>
        <v>73.3</v>
      </c>
      <c r="T138">
        <v>40</v>
      </c>
      <c r="U138">
        <v>11.5</v>
      </c>
      <c r="V138">
        <f t="shared" si="15"/>
        <v>51.5</v>
      </c>
      <c r="W138">
        <v>3.5</v>
      </c>
      <c r="X138">
        <v>2</v>
      </c>
      <c r="Y138">
        <v>5</v>
      </c>
      <c r="Z138">
        <v>0</v>
      </c>
      <c r="AA138">
        <f t="shared" si="16"/>
        <v>10.5</v>
      </c>
      <c r="AB138">
        <v>7</v>
      </c>
      <c r="AC138">
        <v>10.5</v>
      </c>
      <c r="AD138">
        <v>17</v>
      </c>
      <c r="AE138">
        <f t="shared" si="17"/>
        <v>34.5</v>
      </c>
      <c r="AF138">
        <f t="shared" si="18"/>
        <v>45</v>
      </c>
      <c r="AG138">
        <f t="shared" si="19"/>
        <v>96.5</v>
      </c>
      <c r="AH138">
        <f t="shared" si="20"/>
        <v>169.8</v>
      </c>
      <c r="AI138" t="s">
        <v>394</v>
      </c>
      <c r="AJ138" t="s">
        <v>394</v>
      </c>
    </row>
    <row r="139" spans="1:36">
      <c r="A139" s="10" t="s">
        <v>461</v>
      </c>
      <c r="B139" t="s">
        <v>462</v>
      </c>
      <c r="C139" t="s">
        <v>463</v>
      </c>
      <c r="D139" t="s">
        <v>883</v>
      </c>
      <c r="E139" t="s">
        <v>765</v>
      </c>
      <c r="F139">
        <v>5</v>
      </c>
      <c r="G139">
        <v>0</v>
      </c>
      <c r="H139">
        <v>3</v>
      </c>
      <c r="I139">
        <v>8</v>
      </c>
      <c r="J139">
        <v>4</v>
      </c>
      <c r="K139">
        <v>4</v>
      </c>
      <c r="L139">
        <v>0</v>
      </c>
      <c r="M139">
        <v>2</v>
      </c>
      <c r="N139">
        <v>13.3</v>
      </c>
      <c r="O139">
        <v>0</v>
      </c>
      <c r="P139">
        <v>16</v>
      </c>
      <c r="Q139">
        <v>16</v>
      </c>
      <c r="R139">
        <v>2</v>
      </c>
      <c r="S139">
        <f t="shared" si="14"/>
        <v>73.3</v>
      </c>
      <c r="T139">
        <v>41</v>
      </c>
      <c r="U139">
        <v>10.4</v>
      </c>
      <c r="V139">
        <f t="shared" si="15"/>
        <v>51.4</v>
      </c>
      <c r="W139">
        <v>1</v>
      </c>
      <c r="X139">
        <v>1</v>
      </c>
      <c r="Y139">
        <v>7</v>
      </c>
      <c r="Z139">
        <v>6</v>
      </c>
      <c r="AA139">
        <f t="shared" si="16"/>
        <v>15</v>
      </c>
      <c r="AB139">
        <v>4</v>
      </c>
      <c r="AC139">
        <v>16</v>
      </c>
      <c r="AD139">
        <v>10</v>
      </c>
      <c r="AE139">
        <f t="shared" si="17"/>
        <v>30</v>
      </c>
      <c r="AF139">
        <f t="shared" si="18"/>
        <v>45</v>
      </c>
      <c r="AG139">
        <f t="shared" si="19"/>
        <v>96.4</v>
      </c>
      <c r="AH139">
        <f t="shared" si="20"/>
        <v>169.7</v>
      </c>
      <c r="AI139" t="s">
        <v>394</v>
      </c>
      <c r="AJ139" t="s">
        <v>394</v>
      </c>
    </row>
    <row r="140" spans="1:36">
      <c r="A140" s="10" t="s">
        <v>383</v>
      </c>
      <c r="B140" t="s">
        <v>384</v>
      </c>
      <c r="C140" t="s">
        <v>385</v>
      </c>
      <c r="D140" t="s">
        <v>835</v>
      </c>
      <c r="E140" t="s">
        <v>765</v>
      </c>
      <c r="F140">
        <v>4.8</v>
      </c>
      <c r="G140">
        <v>0</v>
      </c>
      <c r="H140">
        <v>5</v>
      </c>
      <c r="I140">
        <v>5</v>
      </c>
      <c r="J140">
        <v>1.8</v>
      </c>
      <c r="K140">
        <v>4</v>
      </c>
      <c r="L140">
        <v>0</v>
      </c>
      <c r="M140">
        <v>15</v>
      </c>
      <c r="N140">
        <v>11.4</v>
      </c>
      <c r="O140">
        <v>2.5</v>
      </c>
      <c r="Q140">
        <v>4</v>
      </c>
      <c r="R140">
        <v>17</v>
      </c>
      <c r="S140">
        <f t="shared" si="14"/>
        <v>70.5</v>
      </c>
      <c r="T140">
        <v>13</v>
      </c>
      <c r="U140">
        <v>21.5</v>
      </c>
      <c r="V140">
        <f t="shared" si="15"/>
        <v>34.5</v>
      </c>
      <c r="W140">
        <v>1</v>
      </c>
      <c r="X140">
        <v>1</v>
      </c>
      <c r="Y140">
        <v>7</v>
      </c>
      <c r="Z140">
        <v>10</v>
      </c>
      <c r="AA140">
        <f t="shared" si="16"/>
        <v>19</v>
      </c>
      <c r="AB140">
        <v>12</v>
      </c>
      <c r="AC140">
        <v>17.5</v>
      </c>
      <c r="AD140">
        <v>16</v>
      </c>
      <c r="AE140">
        <f t="shared" si="17"/>
        <v>45.5</v>
      </c>
      <c r="AF140">
        <f t="shared" si="18"/>
        <v>64.5</v>
      </c>
      <c r="AG140">
        <f t="shared" si="19"/>
        <v>99</v>
      </c>
      <c r="AH140">
        <f t="shared" si="20"/>
        <v>169.5</v>
      </c>
      <c r="AI140" t="s">
        <v>394</v>
      </c>
      <c r="AJ140" t="s">
        <v>394</v>
      </c>
    </row>
    <row r="141" spans="1:36">
      <c r="A141" s="10" t="s">
        <v>476</v>
      </c>
      <c r="B141" t="s">
        <v>884</v>
      </c>
      <c r="C141" t="s">
        <v>478</v>
      </c>
      <c r="D141" t="s">
        <v>837</v>
      </c>
      <c r="E141" t="s">
        <v>765</v>
      </c>
      <c r="F141">
        <v>5</v>
      </c>
      <c r="G141">
        <v>0</v>
      </c>
      <c r="H141">
        <v>4.5</v>
      </c>
      <c r="I141">
        <v>10</v>
      </c>
      <c r="J141">
        <v>3.8</v>
      </c>
      <c r="K141">
        <v>0</v>
      </c>
      <c r="L141">
        <v>0</v>
      </c>
      <c r="M141">
        <v>0</v>
      </c>
      <c r="N141">
        <v>2</v>
      </c>
      <c r="O141">
        <v>0</v>
      </c>
      <c r="P141">
        <v>14.8</v>
      </c>
      <c r="Q141">
        <v>40</v>
      </c>
      <c r="R141">
        <v>0</v>
      </c>
      <c r="S141">
        <f t="shared" si="14"/>
        <v>80.099999999999994</v>
      </c>
      <c r="T141">
        <v>28</v>
      </c>
      <c r="U141">
        <v>13.7</v>
      </c>
      <c r="V141">
        <f t="shared" si="15"/>
        <v>41.7</v>
      </c>
      <c r="W141">
        <v>8.5</v>
      </c>
      <c r="X141">
        <v>4</v>
      </c>
      <c r="Y141">
        <v>5</v>
      </c>
      <c r="Z141">
        <v>4</v>
      </c>
      <c r="AA141">
        <f t="shared" si="16"/>
        <v>21.5</v>
      </c>
      <c r="AB141">
        <v>11</v>
      </c>
      <c r="AC141">
        <v>2.5</v>
      </c>
      <c r="AD141">
        <v>12</v>
      </c>
      <c r="AE141">
        <f t="shared" si="17"/>
        <v>25.5</v>
      </c>
      <c r="AF141">
        <f t="shared" si="18"/>
        <v>47</v>
      </c>
      <c r="AG141">
        <f t="shared" si="19"/>
        <v>88.7</v>
      </c>
      <c r="AH141">
        <f t="shared" si="20"/>
        <v>168.8</v>
      </c>
    </row>
    <row r="142" spans="1:36">
      <c r="A142" s="10" t="s">
        <v>410</v>
      </c>
      <c r="B142" t="s">
        <v>411</v>
      </c>
      <c r="C142" t="s">
        <v>412</v>
      </c>
      <c r="D142" t="s">
        <v>863</v>
      </c>
      <c r="E142" t="s">
        <v>765</v>
      </c>
      <c r="F142">
        <v>4</v>
      </c>
      <c r="G142">
        <v>0</v>
      </c>
      <c r="H142">
        <v>0</v>
      </c>
      <c r="I142">
        <v>5</v>
      </c>
      <c r="J142">
        <v>8</v>
      </c>
      <c r="K142">
        <v>3</v>
      </c>
      <c r="L142">
        <v>0</v>
      </c>
      <c r="M142">
        <v>12.5</v>
      </c>
      <c r="N142">
        <v>7</v>
      </c>
      <c r="O142">
        <v>0</v>
      </c>
      <c r="P142">
        <v>15.5</v>
      </c>
      <c r="Q142">
        <v>1</v>
      </c>
      <c r="R142">
        <v>41</v>
      </c>
      <c r="S142">
        <f t="shared" si="14"/>
        <v>97</v>
      </c>
      <c r="T142">
        <v>27</v>
      </c>
      <c r="U142">
        <v>15.2</v>
      </c>
      <c r="V142">
        <f t="shared" si="15"/>
        <v>42.2</v>
      </c>
      <c r="W142">
        <v>0</v>
      </c>
      <c r="X142">
        <v>3</v>
      </c>
      <c r="Y142">
        <v>5</v>
      </c>
      <c r="Z142">
        <v>0</v>
      </c>
      <c r="AA142">
        <f t="shared" si="16"/>
        <v>8</v>
      </c>
      <c r="AB142">
        <v>0</v>
      </c>
      <c r="AC142">
        <v>4</v>
      </c>
      <c r="AD142">
        <v>17</v>
      </c>
      <c r="AE142">
        <f t="shared" si="17"/>
        <v>21</v>
      </c>
      <c r="AF142">
        <f t="shared" si="18"/>
        <v>29</v>
      </c>
      <c r="AG142">
        <f t="shared" si="19"/>
        <v>71.2</v>
      </c>
      <c r="AH142">
        <f t="shared" si="20"/>
        <v>168.2</v>
      </c>
      <c r="AI142" t="s">
        <v>394</v>
      </c>
      <c r="AJ142" t="s">
        <v>394</v>
      </c>
    </row>
    <row r="143" spans="1:36">
      <c r="A143" s="10" t="s">
        <v>516</v>
      </c>
      <c r="B143" t="s">
        <v>885</v>
      </c>
      <c r="C143" t="s">
        <v>886</v>
      </c>
      <c r="D143" t="s">
        <v>837</v>
      </c>
      <c r="E143" t="s">
        <v>765</v>
      </c>
      <c r="F143">
        <v>4</v>
      </c>
      <c r="G143">
        <v>0</v>
      </c>
      <c r="H143">
        <v>4.5</v>
      </c>
      <c r="I143">
        <v>10</v>
      </c>
      <c r="J143">
        <v>8.8000000000000007</v>
      </c>
      <c r="K143">
        <v>4</v>
      </c>
      <c r="L143">
        <v>0</v>
      </c>
      <c r="M143">
        <v>0</v>
      </c>
      <c r="N143">
        <v>11.8</v>
      </c>
      <c r="O143">
        <v>4</v>
      </c>
      <c r="P143">
        <v>6</v>
      </c>
      <c r="Q143">
        <v>37.5</v>
      </c>
      <c r="R143">
        <v>2</v>
      </c>
      <c r="S143">
        <f t="shared" si="14"/>
        <v>92.6</v>
      </c>
      <c r="T143">
        <v>11</v>
      </c>
      <c r="U143">
        <v>14.9</v>
      </c>
      <c r="V143">
        <f t="shared" si="15"/>
        <v>25.9</v>
      </c>
      <c r="W143">
        <v>5</v>
      </c>
      <c r="X143">
        <v>0</v>
      </c>
      <c r="Y143">
        <v>4</v>
      </c>
      <c r="Z143">
        <v>1</v>
      </c>
      <c r="AA143">
        <f t="shared" si="16"/>
        <v>10</v>
      </c>
      <c r="AB143">
        <v>10</v>
      </c>
      <c r="AC143">
        <v>4</v>
      </c>
      <c r="AD143">
        <v>23</v>
      </c>
      <c r="AE143">
        <f t="shared" si="17"/>
        <v>37</v>
      </c>
      <c r="AF143">
        <f t="shared" si="18"/>
        <v>47</v>
      </c>
      <c r="AG143">
        <f t="shared" si="19"/>
        <v>72.900000000000006</v>
      </c>
      <c r="AH143">
        <f t="shared" si="20"/>
        <v>165.5</v>
      </c>
    </row>
    <row r="144" spans="1:36">
      <c r="A144" s="10" t="s">
        <v>398</v>
      </c>
      <c r="B144" t="s">
        <v>399</v>
      </c>
      <c r="C144" t="s">
        <v>400</v>
      </c>
      <c r="D144" t="s">
        <v>858</v>
      </c>
      <c r="E144" t="s">
        <v>765</v>
      </c>
      <c r="F144">
        <v>0</v>
      </c>
      <c r="G144">
        <v>1</v>
      </c>
      <c r="H144">
        <v>0</v>
      </c>
      <c r="I144">
        <v>5</v>
      </c>
      <c r="J144">
        <v>4</v>
      </c>
      <c r="K144">
        <v>4</v>
      </c>
      <c r="L144">
        <v>0</v>
      </c>
      <c r="M144">
        <v>0</v>
      </c>
      <c r="N144">
        <v>0</v>
      </c>
      <c r="O144">
        <v>0</v>
      </c>
      <c r="P144">
        <v>27.5</v>
      </c>
      <c r="Q144">
        <v>39</v>
      </c>
      <c r="R144">
        <v>27</v>
      </c>
      <c r="S144">
        <f t="shared" si="14"/>
        <v>107.5</v>
      </c>
      <c r="T144">
        <v>20.399999999999999</v>
      </c>
      <c r="U144">
        <v>9.4</v>
      </c>
      <c r="V144">
        <f t="shared" si="15"/>
        <v>29.799999999999997</v>
      </c>
      <c r="W144">
        <v>5</v>
      </c>
      <c r="X144">
        <v>4</v>
      </c>
      <c r="Y144">
        <v>4</v>
      </c>
      <c r="Z144">
        <v>0</v>
      </c>
      <c r="AA144">
        <f t="shared" si="16"/>
        <v>13</v>
      </c>
      <c r="AB144">
        <v>4</v>
      </c>
      <c r="AC144">
        <v>2</v>
      </c>
      <c r="AD144">
        <v>8.5</v>
      </c>
      <c r="AE144">
        <f t="shared" si="17"/>
        <v>14.5</v>
      </c>
      <c r="AF144">
        <f t="shared" si="18"/>
        <v>27.5</v>
      </c>
      <c r="AG144">
        <f t="shared" si="19"/>
        <v>57.3</v>
      </c>
      <c r="AH144">
        <f t="shared" si="20"/>
        <v>164.8</v>
      </c>
      <c r="AI144" t="s">
        <v>394</v>
      </c>
      <c r="AJ144" t="s">
        <v>394</v>
      </c>
    </row>
    <row r="145" spans="1:36">
      <c r="A145" s="10" t="s">
        <v>473</v>
      </c>
      <c r="B145" t="s">
        <v>474</v>
      </c>
      <c r="C145" t="s">
        <v>475</v>
      </c>
      <c r="D145" t="s">
        <v>867</v>
      </c>
      <c r="E145" t="s">
        <v>765</v>
      </c>
      <c r="F145">
        <v>5</v>
      </c>
      <c r="G145">
        <v>2</v>
      </c>
      <c r="H145">
        <v>0</v>
      </c>
      <c r="I145">
        <v>0</v>
      </c>
      <c r="J145">
        <v>12</v>
      </c>
      <c r="K145">
        <v>0</v>
      </c>
      <c r="L145">
        <v>0</v>
      </c>
      <c r="M145">
        <v>8</v>
      </c>
      <c r="N145">
        <v>19</v>
      </c>
      <c r="O145">
        <v>0</v>
      </c>
      <c r="P145">
        <v>15.3</v>
      </c>
      <c r="Q145">
        <v>13</v>
      </c>
      <c r="R145">
        <v>0</v>
      </c>
      <c r="S145">
        <f t="shared" si="14"/>
        <v>74.3</v>
      </c>
      <c r="T145">
        <v>31.5</v>
      </c>
      <c r="U145">
        <v>2.2999999999999998</v>
      </c>
      <c r="V145">
        <f t="shared" si="15"/>
        <v>33.799999999999997</v>
      </c>
      <c r="W145">
        <v>2</v>
      </c>
      <c r="X145">
        <v>3</v>
      </c>
      <c r="Y145">
        <v>8</v>
      </c>
      <c r="Z145">
        <v>10</v>
      </c>
      <c r="AA145">
        <f t="shared" si="16"/>
        <v>23</v>
      </c>
      <c r="AB145">
        <v>6</v>
      </c>
      <c r="AC145">
        <v>15.5</v>
      </c>
      <c r="AD145">
        <v>11</v>
      </c>
      <c r="AE145">
        <f t="shared" si="17"/>
        <v>32.5</v>
      </c>
      <c r="AF145">
        <f t="shared" si="18"/>
        <v>55.5</v>
      </c>
      <c r="AG145">
        <f t="shared" si="19"/>
        <v>89.3</v>
      </c>
      <c r="AH145">
        <f t="shared" si="20"/>
        <v>163.6</v>
      </c>
    </row>
    <row r="146" spans="1:36">
      <c r="A146" s="10" t="s">
        <v>464</v>
      </c>
      <c r="B146" t="s">
        <v>887</v>
      </c>
      <c r="C146" t="s">
        <v>888</v>
      </c>
      <c r="D146" t="s">
        <v>837</v>
      </c>
      <c r="E146" t="s">
        <v>765</v>
      </c>
      <c r="F146">
        <v>5</v>
      </c>
      <c r="G146">
        <v>0</v>
      </c>
      <c r="H146">
        <v>1</v>
      </c>
      <c r="I146">
        <v>0</v>
      </c>
      <c r="J146">
        <v>12</v>
      </c>
      <c r="K146">
        <v>0</v>
      </c>
      <c r="L146">
        <v>2</v>
      </c>
      <c r="M146">
        <v>0</v>
      </c>
      <c r="N146">
        <v>15.5</v>
      </c>
      <c r="O146">
        <v>0</v>
      </c>
      <c r="P146">
        <v>0</v>
      </c>
      <c r="Q146">
        <v>30</v>
      </c>
      <c r="R146">
        <v>2</v>
      </c>
      <c r="S146">
        <f t="shared" si="14"/>
        <v>67.5</v>
      </c>
      <c r="T146">
        <v>44</v>
      </c>
      <c r="U146">
        <v>20.399999999999999</v>
      </c>
      <c r="V146">
        <f t="shared" si="15"/>
        <v>64.400000000000006</v>
      </c>
      <c r="W146">
        <v>1</v>
      </c>
      <c r="X146">
        <v>1</v>
      </c>
      <c r="Y146">
        <v>4</v>
      </c>
      <c r="Z146">
        <v>1</v>
      </c>
      <c r="AA146">
        <f t="shared" si="16"/>
        <v>7</v>
      </c>
      <c r="AB146">
        <v>6</v>
      </c>
      <c r="AC146">
        <v>5.5</v>
      </c>
      <c r="AD146">
        <v>12.5</v>
      </c>
      <c r="AE146">
        <f t="shared" si="17"/>
        <v>24</v>
      </c>
      <c r="AF146">
        <f t="shared" si="18"/>
        <v>31</v>
      </c>
      <c r="AG146">
        <f t="shared" si="19"/>
        <v>95.4</v>
      </c>
      <c r="AH146">
        <f t="shared" si="20"/>
        <v>162.9</v>
      </c>
      <c r="AI146" t="s">
        <v>394</v>
      </c>
      <c r="AJ146" t="s">
        <v>394</v>
      </c>
    </row>
    <row r="147" spans="1:36">
      <c r="A147" s="10" t="s">
        <v>437</v>
      </c>
      <c r="B147" t="s">
        <v>438</v>
      </c>
      <c r="C147" t="s">
        <v>439</v>
      </c>
      <c r="D147" t="s">
        <v>878</v>
      </c>
      <c r="E147" t="s">
        <v>765</v>
      </c>
      <c r="F147">
        <v>5</v>
      </c>
      <c r="G147">
        <v>0</v>
      </c>
      <c r="H147">
        <v>5</v>
      </c>
      <c r="I147">
        <v>10</v>
      </c>
      <c r="J147">
        <v>1.8</v>
      </c>
      <c r="K147">
        <v>8</v>
      </c>
      <c r="L147">
        <v>0</v>
      </c>
      <c r="M147">
        <v>20</v>
      </c>
      <c r="N147">
        <v>0</v>
      </c>
      <c r="O147">
        <v>0</v>
      </c>
      <c r="P147">
        <v>21</v>
      </c>
      <c r="Q147">
        <v>4</v>
      </c>
      <c r="R147">
        <v>2</v>
      </c>
      <c r="S147">
        <f t="shared" si="14"/>
        <v>76.8</v>
      </c>
      <c r="T147">
        <v>46.5</v>
      </c>
      <c r="V147">
        <f t="shared" si="15"/>
        <v>46.5</v>
      </c>
      <c r="W147">
        <v>0</v>
      </c>
      <c r="X147">
        <v>4</v>
      </c>
      <c r="Y147">
        <v>7</v>
      </c>
      <c r="Z147">
        <v>1</v>
      </c>
      <c r="AA147">
        <f t="shared" si="16"/>
        <v>12</v>
      </c>
      <c r="AB147">
        <v>5</v>
      </c>
      <c r="AC147">
        <v>6.5</v>
      </c>
      <c r="AD147">
        <v>15</v>
      </c>
      <c r="AE147">
        <f t="shared" si="17"/>
        <v>26.5</v>
      </c>
      <c r="AF147">
        <f t="shared" si="18"/>
        <v>38.5</v>
      </c>
      <c r="AG147">
        <f t="shared" si="19"/>
        <v>85</v>
      </c>
      <c r="AH147">
        <f t="shared" si="20"/>
        <v>161.80000000000001</v>
      </c>
    </row>
    <row r="148" spans="1:36">
      <c r="A148" s="10" t="s">
        <v>449</v>
      </c>
      <c r="B148" t="s">
        <v>450</v>
      </c>
      <c r="C148" t="s">
        <v>451</v>
      </c>
      <c r="D148" t="s">
        <v>889</v>
      </c>
      <c r="E148" t="s">
        <v>765</v>
      </c>
      <c r="F148">
        <v>2.8</v>
      </c>
      <c r="G148">
        <v>1</v>
      </c>
      <c r="H148">
        <v>2</v>
      </c>
      <c r="I148">
        <v>6</v>
      </c>
      <c r="J148">
        <v>6.5</v>
      </c>
      <c r="K148">
        <v>4</v>
      </c>
      <c r="L148">
        <v>0</v>
      </c>
      <c r="M148">
        <v>1</v>
      </c>
      <c r="N148">
        <v>14.9</v>
      </c>
      <c r="O148">
        <v>9.5</v>
      </c>
      <c r="P148">
        <v>4</v>
      </c>
      <c r="Q148">
        <v>9</v>
      </c>
      <c r="R148">
        <v>2</v>
      </c>
      <c r="S148">
        <f t="shared" si="14"/>
        <v>62.7</v>
      </c>
      <c r="T148">
        <v>46</v>
      </c>
      <c r="U148">
        <v>10</v>
      </c>
      <c r="V148">
        <f t="shared" si="15"/>
        <v>56</v>
      </c>
      <c r="W148">
        <v>1</v>
      </c>
      <c r="X148">
        <v>1</v>
      </c>
      <c r="Y148">
        <v>8</v>
      </c>
      <c r="Z148">
        <v>4</v>
      </c>
      <c r="AA148">
        <f t="shared" si="16"/>
        <v>14</v>
      </c>
      <c r="AB148">
        <v>8</v>
      </c>
      <c r="AC148">
        <v>11</v>
      </c>
      <c r="AD148">
        <v>9</v>
      </c>
      <c r="AE148">
        <f t="shared" si="17"/>
        <v>28</v>
      </c>
      <c r="AF148">
        <f t="shared" si="18"/>
        <v>42</v>
      </c>
      <c r="AG148">
        <f t="shared" si="19"/>
        <v>98</v>
      </c>
      <c r="AH148">
        <f t="shared" si="20"/>
        <v>160.69999999999999</v>
      </c>
      <c r="AI148" t="s">
        <v>394</v>
      </c>
      <c r="AJ148" t="s">
        <v>394</v>
      </c>
    </row>
    <row r="149" spans="1:36">
      <c r="A149" s="10" t="s">
        <v>419</v>
      </c>
      <c r="B149" t="s">
        <v>420</v>
      </c>
      <c r="C149" t="s">
        <v>421</v>
      </c>
      <c r="D149" t="s">
        <v>890</v>
      </c>
      <c r="E149" t="s">
        <v>765</v>
      </c>
      <c r="F149">
        <v>4.8</v>
      </c>
      <c r="G149">
        <v>0</v>
      </c>
      <c r="H149">
        <v>5</v>
      </c>
      <c r="I149">
        <v>4</v>
      </c>
      <c r="J149">
        <v>7.8</v>
      </c>
      <c r="K149">
        <v>3</v>
      </c>
      <c r="L149">
        <v>0</v>
      </c>
      <c r="M149">
        <v>2</v>
      </c>
      <c r="N149">
        <v>4.25</v>
      </c>
      <c r="O149">
        <v>3.5</v>
      </c>
      <c r="P149">
        <v>4</v>
      </c>
      <c r="Q149">
        <v>2</v>
      </c>
      <c r="R149">
        <v>2</v>
      </c>
      <c r="S149">
        <f t="shared" si="14"/>
        <v>42.35</v>
      </c>
      <c r="T149">
        <v>44</v>
      </c>
      <c r="U149">
        <v>14.9</v>
      </c>
      <c r="V149">
        <f t="shared" si="15"/>
        <v>58.9</v>
      </c>
      <c r="W149">
        <v>5</v>
      </c>
      <c r="X149">
        <v>5</v>
      </c>
      <c r="Y149">
        <v>8</v>
      </c>
      <c r="Z149">
        <v>7</v>
      </c>
      <c r="AA149">
        <f t="shared" si="16"/>
        <v>25</v>
      </c>
      <c r="AB149">
        <v>4</v>
      </c>
      <c r="AC149">
        <v>14</v>
      </c>
      <c r="AD149">
        <v>13.5</v>
      </c>
      <c r="AE149">
        <f t="shared" si="17"/>
        <v>31.5</v>
      </c>
      <c r="AF149">
        <f t="shared" si="18"/>
        <v>56.5</v>
      </c>
      <c r="AG149">
        <f t="shared" si="19"/>
        <v>115.4</v>
      </c>
      <c r="AH149">
        <f t="shared" si="20"/>
        <v>157.75</v>
      </c>
      <c r="AI149" t="s">
        <v>394</v>
      </c>
      <c r="AJ149" t="s">
        <v>394</v>
      </c>
    </row>
    <row r="150" spans="1:36">
      <c r="A150" s="10" t="s">
        <v>413</v>
      </c>
      <c r="B150" t="s">
        <v>414</v>
      </c>
      <c r="C150" t="s">
        <v>891</v>
      </c>
      <c r="D150" t="s">
        <v>853</v>
      </c>
      <c r="E150" t="s">
        <v>765</v>
      </c>
      <c r="F150">
        <v>5</v>
      </c>
      <c r="G150">
        <v>1</v>
      </c>
      <c r="H150">
        <v>5</v>
      </c>
      <c r="I150">
        <v>5</v>
      </c>
      <c r="J150">
        <v>1.8</v>
      </c>
      <c r="K150">
        <v>7</v>
      </c>
      <c r="L150">
        <v>5</v>
      </c>
      <c r="M150">
        <v>0</v>
      </c>
      <c r="N150">
        <v>0</v>
      </c>
      <c r="O150">
        <v>5</v>
      </c>
      <c r="P150">
        <v>20.399999999999999</v>
      </c>
      <c r="Q150">
        <v>36.5</v>
      </c>
      <c r="R150">
        <v>4</v>
      </c>
      <c r="S150">
        <f t="shared" si="14"/>
        <v>95.699999999999989</v>
      </c>
      <c r="T150">
        <v>27</v>
      </c>
      <c r="U150">
        <v>2.2999999999999998</v>
      </c>
      <c r="V150">
        <f t="shared" si="15"/>
        <v>29.3</v>
      </c>
      <c r="W150">
        <v>2.5</v>
      </c>
      <c r="X150">
        <v>0</v>
      </c>
      <c r="Y150">
        <v>3</v>
      </c>
      <c r="Z150">
        <v>6</v>
      </c>
      <c r="AA150">
        <f t="shared" si="16"/>
        <v>11.5</v>
      </c>
      <c r="AB150">
        <v>5.5</v>
      </c>
      <c r="AC150">
        <v>7</v>
      </c>
      <c r="AD150">
        <v>7</v>
      </c>
      <c r="AE150">
        <f t="shared" si="17"/>
        <v>19.5</v>
      </c>
      <c r="AF150">
        <f t="shared" si="18"/>
        <v>31</v>
      </c>
      <c r="AG150">
        <f t="shared" si="19"/>
        <v>60.3</v>
      </c>
      <c r="AH150">
        <f t="shared" si="20"/>
        <v>156</v>
      </c>
      <c r="AI150" t="s">
        <v>394</v>
      </c>
      <c r="AJ150" t="s">
        <v>394</v>
      </c>
    </row>
    <row r="151" spans="1:36">
      <c r="A151" s="10" t="s">
        <v>493</v>
      </c>
      <c r="B151" t="s">
        <v>494</v>
      </c>
      <c r="C151" t="s">
        <v>495</v>
      </c>
      <c r="D151" t="s">
        <v>829</v>
      </c>
      <c r="E151" t="s">
        <v>765</v>
      </c>
      <c r="F151">
        <v>4.8</v>
      </c>
      <c r="G151">
        <v>0</v>
      </c>
      <c r="H151">
        <v>4</v>
      </c>
      <c r="I151">
        <v>4</v>
      </c>
      <c r="J151">
        <v>0.8</v>
      </c>
      <c r="K151">
        <v>0</v>
      </c>
      <c r="L151">
        <v>0</v>
      </c>
      <c r="M151">
        <v>2.5</v>
      </c>
      <c r="N151">
        <v>13.9</v>
      </c>
      <c r="O151">
        <v>4</v>
      </c>
      <c r="P151">
        <v>6.5</v>
      </c>
      <c r="Q151">
        <v>30</v>
      </c>
      <c r="R151">
        <v>4</v>
      </c>
      <c r="S151">
        <f t="shared" si="14"/>
        <v>74.5</v>
      </c>
      <c r="T151">
        <v>34</v>
      </c>
      <c r="U151">
        <v>8.1999999999999993</v>
      </c>
      <c r="V151">
        <f t="shared" si="15"/>
        <v>42.2</v>
      </c>
      <c r="W151">
        <v>1</v>
      </c>
      <c r="X151">
        <v>4</v>
      </c>
      <c r="Y151">
        <v>4</v>
      </c>
      <c r="Z151">
        <v>4</v>
      </c>
      <c r="AA151">
        <f t="shared" si="16"/>
        <v>13</v>
      </c>
      <c r="AB151">
        <v>6</v>
      </c>
      <c r="AC151">
        <v>8</v>
      </c>
      <c r="AD151">
        <v>11</v>
      </c>
      <c r="AE151">
        <f t="shared" si="17"/>
        <v>25</v>
      </c>
      <c r="AF151">
        <f t="shared" si="18"/>
        <v>38</v>
      </c>
      <c r="AG151">
        <f t="shared" si="19"/>
        <v>80.2</v>
      </c>
      <c r="AH151">
        <f t="shared" si="20"/>
        <v>154.69999999999999</v>
      </c>
    </row>
    <row r="152" spans="1:36">
      <c r="A152" s="10" t="s">
        <v>440</v>
      </c>
      <c r="B152" t="s">
        <v>441</v>
      </c>
      <c r="C152" t="s">
        <v>442</v>
      </c>
      <c r="D152" t="s">
        <v>830</v>
      </c>
      <c r="E152" t="s">
        <v>765</v>
      </c>
      <c r="F152">
        <v>4.8</v>
      </c>
      <c r="G152">
        <v>0</v>
      </c>
      <c r="H152">
        <v>4</v>
      </c>
      <c r="I152">
        <v>3</v>
      </c>
      <c r="J152">
        <v>8</v>
      </c>
      <c r="K152">
        <v>4</v>
      </c>
      <c r="L152">
        <v>0</v>
      </c>
      <c r="M152">
        <v>0</v>
      </c>
      <c r="O152">
        <v>0</v>
      </c>
      <c r="P152">
        <v>10.5</v>
      </c>
      <c r="Q152">
        <v>14</v>
      </c>
      <c r="R152">
        <v>2</v>
      </c>
      <c r="S152">
        <f t="shared" si="14"/>
        <v>50.3</v>
      </c>
      <c r="T152">
        <v>25.5</v>
      </c>
      <c r="U152">
        <v>8</v>
      </c>
      <c r="V152">
        <f t="shared" si="15"/>
        <v>33.5</v>
      </c>
      <c r="W152">
        <v>1</v>
      </c>
      <c r="X152">
        <v>4</v>
      </c>
      <c r="Y152">
        <v>4</v>
      </c>
      <c r="Z152">
        <v>8</v>
      </c>
      <c r="AA152">
        <f t="shared" si="16"/>
        <v>17</v>
      </c>
      <c r="AB152">
        <v>17</v>
      </c>
      <c r="AC152">
        <v>6</v>
      </c>
      <c r="AD152">
        <v>29.5</v>
      </c>
      <c r="AE152">
        <f t="shared" si="17"/>
        <v>52.5</v>
      </c>
      <c r="AF152">
        <f t="shared" si="18"/>
        <v>69.5</v>
      </c>
      <c r="AG152">
        <f t="shared" si="19"/>
        <v>103</v>
      </c>
      <c r="AH152">
        <f t="shared" si="20"/>
        <v>153.30000000000001</v>
      </c>
      <c r="AI152" t="s">
        <v>394</v>
      </c>
      <c r="AJ152" t="s">
        <v>394</v>
      </c>
    </row>
    <row r="153" spans="1:36">
      <c r="A153" s="10" t="s">
        <v>434</v>
      </c>
      <c r="B153" t="s">
        <v>892</v>
      </c>
      <c r="C153" t="s">
        <v>436</v>
      </c>
      <c r="D153" t="s">
        <v>872</v>
      </c>
      <c r="E153" t="s">
        <v>765</v>
      </c>
      <c r="F153">
        <v>5</v>
      </c>
      <c r="G153">
        <v>0</v>
      </c>
      <c r="H153">
        <v>5</v>
      </c>
      <c r="I153">
        <v>10</v>
      </c>
      <c r="J153">
        <v>3.8</v>
      </c>
      <c r="K153">
        <v>6</v>
      </c>
      <c r="L153">
        <v>0</v>
      </c>
      <c r="M153">
        <v>0</v>
      </c>
      <c r="N153">
        <v>15.6</v>
      </c>
      <c r="O153">
        <v>0</v>
      </c>
      <c r="P153">
        <v>0</v>
      </c>
      <c r="Q153">
        <v>2</v>
      </c>
      <c r="R153">
        <v>0</v>
      </c>
      <c r="S153">
        <f t="shared" si="14"/>
        <v>47.4</v>
      </c>
      <c r="T153">
        <v>39</v>
      </c>
      <c r="U153">
        <v>0</v>
      </c>
      <c r="V153">
        <f t="shared" si="15"/>
        <v>39</v>
      </c>
      <c r="W153">
        <v>4</v>
      </c>
      <c r="X153">
        <v>2</v>
      </c>
      <c r="Y153">
        <v>9</v>
      </c>
      <c r="Z153">
        <v>9</v>
      </c>
      <c r="AA153">
        <f t="shared" si="16"/>
        <v>24</v>
      </c>
      <c r="AB153">
        <v>13</v>
      </c>
      <c r="AC153">
        <v>11</v>
      </c>
      <c r="AD153">
        <v>18</v>
      </c>
      <c r="AE153">
        <f t="shared" si="17"/>
        <v>42</v>
      </c>
      <c r="AF153">
        <f t="shared" si="18"/>
        <v>66</v>
      </c>
      <c r="AG153">
        <f t="shared" si="19"/>
        <v>105</v>
      </c>
      <c r="AH153">
        <f t="shared" si="20"/>
        <v>152.4</v>
      </c>
      <c r="AI153" t="s">
        <v>394</v>
      </c>
      <c r="AJ153" t="s">
        <v>394</v>
      </c>
    </row>
    <row r="154" spans="1:36">
      <c r="A154" s="10" t="s">
        <v>484</v>
      </c>
      <c r="B154" t="s">
        <v>485</v>
      </c>
      <c r="C154" t="s">
        <v>486</v>
      </c>
      <c r="D154" t="s">
        <v>848</v>
      </c>
      <c r="E154" t="s">
        <v>765</v>
      </c>
      <c r="F154">
        <v>4.3</v>
      </c>
      <c r="G154">
        <v>4.5</v>
      </c>
      <c r="H154">
        <v>5</v>
      </c>
      <c r="I154">
        <v>6</v>
      </c>
      <c r="J154">
        <v>7.4</v>
      </c>
      <c r="K154">
        <v>4</v>
      </c>
      <c r="L154">
        <v>0</v>
      </c>
      <c r="M154">
        <v>3</v>
      </c>
      <c r="N154">
        <v>2</v>
      </c>
      <c r="O154">
        <v>3</v>
      </c>
      <c r="P154">
        <v>12.7</v>
      </c>
      <c r="Q154">
        <v>8</v>
      </c>
      <c r="R154">
        <v>7</v>
      </c>
      <c r="S154">
        <f t="shared" si="14"/>
        <v>66.900000000000006</v>
      </c>
      <c r="T154">
        <v>27.5</v>
      </c>
      <c r="U154">
        <v>7.8</v>
      </c>
      <c r="V154">
        <f t="shared" si="15"/>
        <v>35.299999999999997</v>
      </c>
      <c r="W154">
        <v>0</v>
      </c>
      <c r="X154">
        <v>0</v>
      </c>
      <c r="Y154">
        <v>6</v>
      </c>
      <c r="Z154">
        <v>1</v>
      </c>
      <c r="AA154">
        <f t="shared" si="16"/>
        <v>7</v>
      </c>
      <c r="AB154">
        <v>7</v>
      </c>
      <c r="AC154">
        <v>12.5</v>
      </c>
      <c r="AD154">
        <v>21.5</v>
      </c>
      <c r="AE154">
        <f t="shared" si="17"/>
        <v>41</v>
      </c>
      <c r="AF154">
        <f t="shared" si="18"/>
        <v>48</v>
      </c>
      <c r="AG154">
        <f t="shared" si="19"/>
        <v>83.3</v>
      </c>
      <c r="AH154">
        <f t="shared" si="20"/>
        <v>150.19999999999999</v>
      </c>
    </row>
    <row r="155" spans="1:36">
      <c r="A155" s="10" t="s">
        <v>502</v>
      </c>
      <c r="B155" t="s">
        <v>893</v>
      </c>
      <c r="C155" t="s">
        <v>504</v>
      </c>
      <c r="D155" t="s">
        <v>849</v>
      </c>
      <c r="E155" t="s">
        <v>765</v>
      </c>
      <c r="F155">
        <v>1</v>
      </c>
      <c r="G155">
        <v>0</v>
      </c>
      <c r="H155">
        <v>2</v>
      </c>
      <c r="I155">
        <v>5</v>
      </c>
      <c r="J155">
        <v>1.8</v>
      </c>
      <c r="K155">
        <v>4</v>
      </c>
      <c r="L155">
        <v>0</v>
      </c>
      <c r="M155">
        <v>0</v>
      </c>
      <c r="N155">
        <v>0</v>
      </c>
      <c r="O155">
        <v>0</v>
      </c>
      <c r="P155">
        <v>9.4</v>
      </c>
      <c r="Q155">
        <v>39.5</v>
      </c>
      <c r="R155">
        <v>2</v>
      </c>
      <c r="S155">
        <f t="shared" si="14"/>
        <v>64.7</v>
      </c>
      <c r="T155">
        <v>32.5</v>
      </c>
      <c r="U155">
        <v>9</v>
      </c>
      <c r="V155">
        <f t="shared" si="15"/>
        <v>41.5</v>
      </c>
      <c r="W155">
        <v>0</v>
      </c>
      <c r="X155">
        <v>1</v>
      </c>
      <c r="Y155">
        <v>3</v>
      </c>
      <c r="Z155">
        <v>6</v>
      </c>
      <c r="AA155">
        <f t="shared" si="16"/>
        <v>10</v>
      </c>
      <c r="AB155">
        <v>7</v>
      </c>
      <c r="AC155">
        <v>11</v>
      </c>
      <c r="AD155">
        <v>10</v>
      </c>
      <c r="AE155">
        <f t="shared" si="17"/>
        <v>28</v>
      </c>
      <c r="AF155">
        <f t="shared" si="18"/>
        <v>38</v>
      </c>
      <c r="AG155">
        <f t="shared" si="19"/>
        <v>79.5</v>
      </c>
      <c r="AH155">
        <f t="shared" si="20"/>
        <v>144.19999999999999</v>
      </c>
    </row>
    <row r="156" spans="1:36">
      <c r="A156" s="10" t="s">
        <v>567</v>
      </c>
      <c r="B156" t="s">
        <v>568</v>
      </c>
      <c r="C156" t="s">
        <v>569</v>
      </c>
      <c r="D156" t="s">
        <v>894</v>
      </c>
      <c r="E156" t="s">
        <v>765</v>
      </c>
      <c r="F156">
        <v>4.5999999999999996</v>
      </c>
      <c r="G156">
        <v>0</v>
      </c>
      <c r="H156">
        <v>5</v>
      </c>
      <c r="I156">
        <v>9</v>
      </c>
      <c r="J156">
        <v>3.8</v>
      </c>
      <c r="K156">
        <v>8</v>
      </c>
      <c r="L156">
        <v>0</v>
      </c>
      <c r="M156">
        <v>17</v>
      </c>
      <c r="N156">
        <v>8.4</v>
      </c>
      <c r="O156">
        <v>1.5</v>
      </c>
      <c r="P156">
        <v>21.8</v>
      </c>
      <c r="Q156">
        <v>2</v>
      </c>
      <c r="R156">
        <v>4</v>
      </c>
      <c r="S156">
        <f t="shared" si="14"/>
        <v>85.100000000000009</v>
      </c>
      <c r="T156">
        <v>12</v>
      </c>
      <c r="U156">
        <v>14</v>
      </c>
      <c r="V156">
        <f t="shared" si="15"/>
        <v>26</v>
      </c>
      <c r="W156">
        <v>0</v>
      </c>
      <c r="X156">
        <v>2</v>
      </c>
      <c r="Y156">
        <v>5</v>
      </c>
      <c r="Z156">
        <v>6</v>
      </c>
      <c r="AA156">
        <f t="shared" si="16"/>
        <v>13</v>
      </c>
      <c r="AB156">
        <v>3</v>
      </c>
      <c r="AC156">
        <v>3</v>
      </c>
      <c r="AD156">
        <v>13.5</v>
      </c>
      <c r="AE156">
        <f t="shared" si="17"/>
        <v>19.5</v>
      </c>
      <c r="AF156">
        <f t="shared" si="18"/>
        <v>32.5</v>
      </c>
      <c r="AG156">
        <f t="shared" si="19"/>
        <v>58.5</v>
      </c>
      <c r="AH156">
        <f t="shared" si="20"/>
        <v>143.60000000000002</v>
      </c>
    </row>
    <row r="157" spans="1:36">
      <c r="A157" s="10" t="s">
        <v>525</v>
      </c>
      <c r="B157" t="s">
        <v>526</v>
      </c>
      <c r="C157" t="s">
        <v>527</v>
      </c>
      <c r="D157" t="s">
        <v>824</v>
      </c>
      <c r="E157" t="s">
        <v>765</v>
      </c>
      <c r="F157">
        <v>4.8</v>
      </c>
      <c r="G157">
        <v>0</v>
      </c>
      <c r="H157">
        <v>5</v>
      </c>
      <c r="I157">
        <v>0</v>
      </c>
      <c r="J157">
        <v>12</v>
      </c>
      <c r="K157">
        <v>4</v>
      </c>
      <c r="L157">
        <v>0</v>
      </c>
      <c r="M157">
        <v>2</v>
      </c>
      <c r="N157">
        <v>5.9</v>
      </c>
      <c r="O157">
        <v>9.75</v>
      </c>
      <c r="P157">
        <v>20</v>
      </c>
      <c r="Q157">
        <v>4</v>
      </c>
      <c r="R157">
        <v>4</v>
      </c>
      <c r="S157">
        <f t="shared" si="14"/>
        <v>71.45</v>
      </c>
      <c r="T157">
        <v>18.2</v>
      </c>
      <c r="U157">
        <v>10.5</v>
      </c>
      <c r="V157">
        <f t="shared" si="15"/>
        <v>28.7</v>
      </c>
      <c r="W157">
        <v>4</v>
      </c>
      <c r="X157">
        <v>4</v>
      </c>
      <c r="Y157">
        <v>4</v>
      </c>
      <c r="Z157">
        <v>6</v>
      </c>
      <c r="AA157">
        <f t="shared" si="16"/>
        <v>18</v>
      </c>
      <c r="AB157">
        <v>9</v>
      </c>
      <c r="AC157">
        <v>15</v>
      </c>
      <c r="AD157">
        <v>1</v>
      </c>
      <c r="AE157">
        <f t="shared" si="17"/>
        <v>25</v>
      </c>
      <c r="AF157">
        <f t="shared" si="18"/>
        <v>43</v>
      </c>
      <c r="AG157">
        <f t="shared" si="19"/>
        <v>71.7</v>
      </c>
      <c r="AH157">
        <f t="shared" si="20"/>
        <v>143.15</v>
      </c>
    </row>
    <row r="158" spans="1:36">
      <c r="A158" s="10" t="s">
        <v>499</v>
      </c>
      <c r="B158" t="s">
        <v>500</v>
      </c>
      <c r="C158" t="s">
        <v>501</v>
      </c>
      <c r="D158" t="s">
        <v>867</v>
      </c>
      <c r="E158" t="s">
        <v>765</v>
      </c>
      <c r="F158">
        <v>4.8</v>
      </c>
      <c r="G158">
        <v>0</v>
      </c>
      <c r="H158">
        <v>4</v>
      </c>
      <c r="I158">
        <v>5</v>
      </c>
      <c r="J158">
        <v>6.4</v>
      </c>
      <c r="K158">
        <v>4</v>
      </c>
      <c r="L158">
        <v>4</v>
      </c>
      <c r="M158">
        <v>1</v>
      </c>
      <c r="N158">
        <v>13</v>
      </c>
      <c r="O158">
        <v>0.5</v>
      </c>
      <c r="P158">
        <v>9.5</v>
      </c>
      <c r="Q158">
        <v>4</v>
      </c>
      <c r="R158">
        <v>7</v>
      </c>
      <c r="S158">
        <f t="shared" si="14"/>
        <v>63.2</v>
      </c>
      <c r="T158">
        <v>17.5</v>
      </c>
      <c r="U158">
        <v>12.5</v>
      </c>
      <c r="V158">
        <f t="shared" si="15"/>
        <v>30</v>
      </c>
      <c r="W158">
        <v>5</v>
      </c>
      <c r="X158">
        <v>5</v>
      </c>
      <c r="Y158">
        <v>6</v>
      </c>
      <c r="Z158">
        <v>4</v>
      </c>
      <c r="AA158">
        <f t="shared" si="16"/>
        <v>20</v>
      </c>
      <c r="AB158">
        <v>7</v>
      </c>
      <c r="AC158">
        <v>5.5</v>
      </c>
      <c r="AD158">
        <v>17</v>
      </c>
      <c r="AE158">
        <f t="shared" si="17"/>
        <v>29.5</v>
      </c>
      <c r="AF158">
        <f t="shared" si="18"/>
        <v>49.5</v>
      </c>
      <c r="AG158">
        <f t="shared" si="19"/>
        <v>79.5</v>
      </c>
      <c r="AH158">
        <f t="shared" si="20"/>
        <v>142.69999999999999</v>
      </c>
    </row>
    <row r="159" spans="1:36">
      <c r="A159" s="10" t="s">
        <v>534</v>
      </c>
      <c r="B159" t="s">
        <v>535</v>
      </c>
      <c r="C159" t="s">
        <v>536</v>
      </c>
      <c r="D159" t="s">
        <v>895</v>
      </c>
      <c r="E159" t="s">
        <v>765</v>
      </c>
      <c r="F159">
        <v>3</v>
      </c>
      <c r="G159">
        <v>1</v>
      </c>
      <c r="H159">
        <v>3.5</v>
      </c>
      <c r="I159">
        <v>1</v>
      </c>
      <c r="J159">
        <v>4.5</v>
      </c>
      <c r="K159">
        <v>11.5</v>
      </c>
      <c r="L159">
        <v>0</v>
      </c>
      <c r="M159">
        <v>19</v>
      </c>
      <c r="N159">
        <v>0</v>
      </c>
      <c r="O159">
        <v>0</v>
      </c>
      <c r="P159">
        <v>14.5</v>
      </c>
      <c r="Q159">
        <v>8</v>
      </c>
      <c r="R159">
        <v>2</v>
      </c>
      <c r="S159">
        <f t="shared" si="14"/>
        <v>68</v>
      </c>
      <c r="T159">
        <v>21.8</v>
      </c>
      <c r="U159">
        <v>8.5</v>
      </c>
      <c r="V159">
        <f t="shared" si="15"/>
        <v>30.3</v>
      </c>
      <c r="W159">
        <v>4</v>
      </c>
      <c r="X159">
        <v>1</v>
      </c>
      <c r="Y159">
        <v>7</v>
      </c>
      <c r="Z159">
        <v>8</v>
      </c>
      <c r="AA159">
        <f t="shared" si="16"/>
        <v>20</v>
      </c>
      <c r="AB159">
        <v>6</v>
      </c>
      <c r="AC159">
        <v>3</v>
      </c>
      <c r="AD159">
        <v>12</v>
      </c>
      <c r="AE159">
        <f t="shared" si="17"/>
        <v>21</v>
      </c>
      <c r="AF159">
        <f t="shared" si="18"/>
        <v>41</v>
      </c>
      <c r="AG159">
        <f t="shared" si="19"/>
        <v>71.3</v>
      </c>
      <c r="AH159">
        <f t="shared" si="20"/>
        <v>139.30000000000001</v>
      </c>
    </row>
    <row r="160" spans="1:36">
      <c r="A160" s="10" t="s">
        <v>470</v>
      </c>
      <c r="B160" t="s">
        <v>471</v>
      </c>
      <c r="C160" t="s">
        <v>472</v>
      </c>
      <c r="D160" t="s">
        <v>896</v>
      </c>
      <c r="E160" t="s">
        <v>765</v>
      </c>
      <c r="F160">
        <v>4.2</v>
      </c>
      <c r="G160">
        <v>0</v>
      </c>
      <c r="H160">
        <v>5</v>
      </c>
      <c r="I160">
        <v>7</v>
      </c>
      <c r="J160">
        <v>9</v>
      </c>
      <c r="K160">
        <v>4</v>
      </c>
      <c r="L160">
        <v>2.5</v>
      </c>
      <c r="M160">
        <v>1</v>
      </c>
      <c r="N160">
        <v>1.5</v>
      </c>
      <c r="O160">
        <v>11.25</v>
      </c>
      <c r="P160">
        <v>1</v>
      </c>
      <c r="Q160">
        <v>2</v>
      </c>
      <c r="R160">
        <v>2</v>
      </c>
      <c r="S160">
        <f t="shared" si="14"/>
        <v>50.45</v>
      </c>
      <c r="T160">
        <v>37.5</v>
      </c>
      <c r="V160">
        <f t="shared" si="15"/>
        <v>37.5</v>
      </c>
      <c r="W160">
        <v>1</v>
      </c>
      <c r="X160">
        <v>0</v>
      </c>
      <c r="Y160">
        <v>8</v>
      </c>
      <c r="Z160">
        <v>0</v>
      </c>
      <c r="AA160">
        <f t="shared" si="16"/>
        <v>9</v>
      </c>
      <c r="AB160">
        <v>10.5</v>
      </c>
      <c r="AC160">
        <v>7</v>
      </c>
      <c r="AD160">
        <v>24.5</v>
      </c>
      <c r="AE160">
        <f t="shared" si="17"/>
        <v>42</v>
      </c>
      <c r="AF160">
        <f t="shared" si="18"/>
        <v>51</v>
      </c>
      <c r="AG160">
        <f t="shared" si="19"/>
        <v>88.5</v>
      </c>
      <c r="AH160">
        <f t="shared" si="20"/>
        <v>138.94999999999999</v>
      </c>
    </row>
    <row r="161" spans="1:34">
      <c r="A161" s="10" t="s">
        <v>487</v>
      </c>
      <c r="B161" t="s">
        <v>488</v>
      </c>
      <c r="C161" t="s">
        <v>489</v>
      </c>
      <c r="D161" t="s">
        <v>863</v>
      </c>
      <c r="E161" t="s">
        <v>765</v>
      </c>
      <c r="F161">
        <v>3</v>
      </c>
      <c r="G161">
        <v>0</v>
      </c>
      <c r="H161">
        <v>4.8</v>
      </c>
      <c r="I161">
        <v>5</v>
      </c>
      <c r="J161">
        <v>0</v>
      </c>
      <c r="K161">
        <v>12</v>
      </c>
      <c r="L161">
        <v>7</v>
      </c>
      <c r="M161">
        <v>0</v>
      </c>
      <c r="N161">
        <v>15.5</v>
      </c>
      <c r="O161">
        <v>0</v>
      </c>
      <c r="P161">
        <v>0</v>
      </c>
      <c r="Q161">
        <v>0</v>
      </c>
      <c r="R161">
        <v>5</v>
      </c>
      <c r="S161">
        <f t="shared" si="14"/>
        <v>52.3</v>
      </c>
      <c r="T161">
        <v>40</v>
      </c>
      <c r="U161">
        <v>3.2</v>
      </c>
      <c r="V161">
        <f t="shared" si="15"/>
        <v>43.2</v>
      </c>
      <c r="W161">
        <v>0</v>
      </c>
      <c r="X161">
        <v>3</v>
      </c>
      <c r="Y161">
        <v>5</v>
      </c>
      <c r="Z161">
        <v>8</v>
      </c>
      <c r="AA161">
        <f t="shared" si="16"/>
        <v>16</v>
      </c>
      <c r="AB161">
        <v>5</v>
      </c>
      <c r="AC161">
        <v>6</v>
      </c>
      <c r="AD161">
        <v>13</v>
      </c>
      <c r="AE161">
        <f t="shared" si="17"/>
        <v>24</v>
      </c>
      <c r="AF161">
        <f t="shared" si="18"/>
        <v>40</v>
      </c>
      <c r="AG161">
        <f t="shared" si="19"/>
        <v>83.2</v>
      </c>
      <c r="AH161">
        <f t="shared" si="20"/>
        <v>135.5</v>
      </c>
    </row>
    <row r="162" spans="1:34">
      <c r="A162" s="10" t="s">
        <v>543</v>
      </c>
      <c r="B162" t="s">
        <v>544</v>
      </c>
      <c r="C162" t="s">
        <v>897</v>
      </c>
      <c r="D162" t="s">
        <v>849</v>
      </c>
      <c r="E162" t="s">
        <v>765</v>
      </c>
      <c r="F162">
        <v>4</v>
      </c>
      <c r="G162">
        <v>2.5</v>
      </c>
      <c r="H162">
        <v>0</v>
      </c>
      <c r="I162">
        <v>2</v>
      </c>
      <c r="J162">
        <v>3.8</v>
      </c>
      <c r="K162">
        <v>4</v>
      </c>
      <c r="L162">
        <v>0</v>
      </c>
      <c r="M162">
        <v>7</v>
      </c>
      <c r="N162">
        <v>11.8</v>
      </c>
      <c r="O162">
        <v>0</v>
      </c>
      <c r="P162">
        <v>9.4</v>
      </c>
      <c r="Q162">
        <v>12</v>
      </c>
      <c r="R162">
        <v>10</v>
      </c>
      <c r="S162">
        <f t="shared" si="14"/>
        <v>66.5</v>
      </c>
      <c r="T162">
        <v>18</v>
      </c>
      <c r="U162">
        <v>9.6</v>
      </c>
      <c r="V162">
        <f t="shared" si="15"/>
        <v>27.6</v>
      </c>
      <c r="W162">
        <v>4</v>
      </c>
      <c r="X162">
        <v>2</v>
      </c>
      <c r="Y162">
        <v>3</v>
      </c>
      <c r="Z162">
        <v>4</v>
      </c>
      <c r="AA162">
        <f t="shared" si="16"/>
        <v>13</v>
      </c>
      <c r="AB162">
        <v>1</v>
      </c>
      <c r="AC162">
        <v>11</v>
      </c>
      <c r="AD162">
        <v>16</v>
      </c>
      <c r="AE162">
        <f t="shared" si="17"/>
        <v>28</v>
      </c>
      <c r="AF162">
        <f t="shared" si="18"/>
        <v>41</v>
      </c>
      <c r="AG162">
        <f t="shared" si="19"/>
        <v>68.599999999999994</v>
      </c>
      <c r="AH162">
        <f t="shared" si="20"/>
        <v>135.1</v>
      </c>
    </row>
    <row r="163" spans="1:34">
      <c r="A163" s="10" t="s">
        <v>540</v>
      </c>
      <c r="B163" t="s">
        <v>541</v>
      </c>
      <c r="C163" t="s">
        <v>898</v>
      </c>
      <c r="D163" t="s">
        <v>883</v>
      </c>
      <c r="E163" t="s">
        <v>765</v>
      </c>
      <c r="F163">
        <v>4.8</v>
      </c>
      <c r="G163">
        <v>0</v>
      </c>
      <c r="H163">
        <v>4</v>
      </c>
      <c r="I163">
        <v>4</v>
      </c>
      <c r="J163">
        <v>1.8</v>
      </c>
      <c r="K163">
        <v>4</v>
      </c>
      <c r="L163">
        <v>0</v>
      </c>
      <c r="M163">
        <v>2</v>
      </c>
      <c r="N163">
        <v>6</v>
      </c>
      <c r="O163">
        <v>0</v>
      </c>
      <c r="P163">
        <v>15.2</v>
      </c>
      <c r="Q163">
        <v>21.5</v>
      </c>
      <c r="R163">
        <v>2</v>
      </c>
      <c r="S163">
        <f t="shared" si="14"/>
        <v>65.3</v>
      </c>
      <c r="T163">
        <v>11.5</v>
      </c>
      <c r="U163">
        <v>16.899999999999999</v>
      </c>
      <c r="V163">
        <f t="shared" si="15"/>
        <v>28.4</v>
      </c>
      <c r="W163">
        <v>4</v>
      </c>
      <c r="X163">
        <v>4</v>
      </c>
      <c r="Y163">
        <v>8</v>
      </c>
      <c r="Z163">
        <v>2</v>
      </c>
      <c r="AA163">
        <f t="shared" si="16"/>
        <v>18</v>
      </c>
      <c r="AB163">
        <v>5</v>
      </c>
      <c r="AC163">
        <v>12</v>
      </c>
      <c r="AD163">
        <v>5.5</v>
      </c>
      <c r="AE163">
        <f t="shared" si="17"/>
        <v>22.5</v>
      </c>
      <c r="AF163">
        <f t="shared" si="18"/>
        <v>40.5</v>
      </c>
      <c r="AG163">
        <f t="shared" si="19"/>
        <v>68.900000000000006</v>
      </c>
      <c r="AH163">
        <f t="shared" si="20"/>
        <v>134.19999999999999</v>
      </c>
    </row>
    <row r="164" spans="1:34">
      <c r="A164" s="10" t="s">
        <v>467</v>
      </c>
      <c r="B164" t="s">
        <v>468</v>
      </c>
      <c r="C164" t="s">
        <v>469</v>
      </c>
      <c r="D164" t="s">
        <v>838</v>
      </c>
      <c r="E164" t="s">
        <v>765</v>
      </c>
      <c r="F164">
        <v>5</v>
      </c>
      <c r="G164">
        <v>1</v>
      </c>
      <c r="H164">
        <v>4</v>
      </c>
      <c r="I164">
        <v>4</v>
      </c>
      <c r="J164">
        <v>11</v>
      </c>
      <c r="K164">
        <v>1.5</v>
      </c>
      <c r="L164">
        <v>0</v>
      </c>
      <c r="M164">
        <v>0</v>
      </c>
      <c r="N164">
        <v>5.3</v>
      </c>
      <c r="O164">
        <v>2.5</v>
      </c>
      <c r="P164">
        <v>3.5</v>
      </c>
      <c r="Q164">
        <v>2</v>
      </c>
      <c r="R164">
        <v>3</v>
      </c>
      <c r="S164">
        <f t="shared" si="14"/>
        <v>42.8</v>
      </c>
      <c r="T164">
        <v>46</v>
      </c>
      <c r="U164">
        <v>14.7</v>
      </c>
      <c r="V164">
        <f t="shared" si="15"/>
        <v>60.7</v>
      </c>
      <c r="W164">
        <v>1</v>
      </c>
      <c r="X164">
        <v>0</v>
      </c>
      <c r="Y164">
        <v>2</v>
      </c>
      <c r="Z164">
        <v>0</v>
      </c>
      <c r="AA164">
        <f t="shared" si="16"/>
        <v>3</v>
      </c>
      <c r="AB164">
        <v>11</v>
      </c>
      <c r="AC164">
        <v>2.5</v>
      </c>
      <c r="AD164">
        <v>14</v>
      </c>
      <c r="AE164">
        <f t="shared" si="17"/>
        <v>27.5</v>
      </c>
      <c r="AF164">
        <f t="shared" si="18"/>
        <v>30.5</v>
      </c>
      <c r="AG164">
        <f t="shared" si="19"/>
        <v>91.2</v>
      </c>
      <c r="AH164">
        <f t="shared" si="20"/>
        <v>134</v>
      </c>
    </row>
    <row r="165" spans="1:34">
      <c r="A165" s="10" t="s">
        <v>576</v>
      </c>
      <c r="B165" t="s">
        <v>577</v>
      </c>
      <c r="C165" t="s">
        <v>578</v>
      </c>
      <c r="D165" t="s">
        <v>836</v>
      </c>
      <c r="E165" t="s">
        <v>765</v>
      </c>
      <c r="F165">
        <v>3</v>
      </c>
      <c r="G165">
        <v>0</v>
      </c>
      <c r="H165">
        <v>5</v>
      </c>
      <c r="I165">
        <v>5</v>
      </c>
      <c r="J165">
        <v>10.6</v>
      </c>
      <c r="K165">
        <v>3</v>
      </c>
      <c r="L165">
        <v>0</v>
      </c>
      <c r="M165">
        <v>0</v>
      </c>
      <c r="O165">
        <v>3</v>
      </c>
      <c r="P165">
        <v>19</v>
      </c>
      <c r="Q165">
        <v>19</v>
      </c>
      <c r="R165">
        <v>5</v>
      </c>
      <c r="S165">
        <f t="shared" si="14"/>
        <v>72.599999999999994</v>
      </c>
      <c r="T165">
        <v>19</v>
      </c>
      <c r="U165">
        <v>8.5</v>
      </c>
      <c r="V165">
        <f t="shared" si="15"/>
        <v>27.5</v>
      </c>
      <c r="W165">
        <v>4</v>
      </c>
      <c r="X165">
        <v>5</v>
      </c>
      <c r="Y165">
        <v>0</v>
      </c>
      <c r="Z165">
        <v>1</v>
      </c>
      <c r="AA165">
        <f t="shared" si="16"/>
        <v>10</v>
      </c>
      <c r="AB165">
        <v>6</v>
      </c>
      <c r="AC165">
        <v>6</v>
      </c>
      <c r="AD165">
        <v>8.5</v>
      </c>
      <c r="AE165">
        <f t="shared" si="17"/>
        <v>20.5</v>
      </c>
      <c r="AF165">
        <f t="shared" si="18"/>
        <v>30.5</v>
      </c>
      <c r="AG165">
        <f t="shared" si="19"/>
        <v>58</v>
      </c>
      <c r="AH165">
        <f t="shared" si="20"/>
        <v>130.6</v>
      </c>
    </row>
    <row r="166" spans="1:34">
      <c r="A166" s="10" t="s">
        <v>519</v>
      </c>
      <c r="B166" t="s">
        <v>520</v>
      </c>
      <c r="C166" t="s">
        <v>899</v>
      </c>
      <c r="D166" t="s">
        <v>853</v>
      </c>
      <c r="E166" t="s">
        <v>765</v>
      </c>
      <c r="F166">
        <v>4.8</v>
      </c>
      <c r="G166">
        <v>1</v>
      </c>
      <c r="H166">
        <v>1</v>
      </c>
      <c r="I166">
        <v>5</v>
      </c>
      <c r="J166">
        <v>3.6</v>
      </c>
      <c r="K166">
        <v>3.8</v>
      </c>
      <c r="L166">
        <v>0</v>
      </c>
      <c r="M166">
        <v>2</v>
      </c>
      <c r="N166">
        <v>6</v>
      </c>
      <c r="O166">
        <v>8</v>
      </c>
      <c r="P166">
        <v>16.5</v>
      </c>
      <c r="Q166">
        <v>3</v>
      </c>
      <c r="R166">
        <v>1</v>
      </c>
      <c r="S166">
        <f t="shared" si="14"/>
        <v>55.7</v>
      </c>
      <c r="T166">
        <v>15.5</v>
      </c>
      <c r="U166">
        <v>7</v>
      </c>
      <c r="V166">
        <f t="shared" si="15"/>
        <v>22.5</v>
      </c>
      <c r="W166">
        <v>2</v>
      </c>
      <c r="X166">
        <v>4</v>
      </c>
      <c r="Y166">
        <v>6</v>
      </c>
      <c r="Z166">
        <v>2</v>
      </c>
      <c r="AA166">
        <f t="shared" si="16"/>
        <v>14</v>
      </c>
      <c r="AB166">
        <v>9</v>
      </c>
      <c r="AC166">
        <v>13</v>
      </c>
      <c r="AD166">
        <v>14</v>
      </c>
      <c r="AE166">
        <f t="shared" si="17"/>
        <v>36</v>
      </c>
      <c r="AF166">
        <f t="shared" si="18"/>
        <v>50</v>
      </c>
      <c r="AG166">
        <f t="shared" si="19"/>
        <v>72.5</v>
      </c>
      <c r="AH166">
        <f t="shared" si="20"/>
        <v>128.19999999999999</v>
      </c>
    </row>
    <row r="167" spans="1:34">
      <c r="A167" s="10" t="s">
        <v>514</v>
      </c>
      <c r="B167" t="s">
        <v>515</v>
      </c>
      <c r="C167" t="s">
        <v>147</v>
      </c>
      <c r="D167" t="s">
        <v>824</v>
      </c>
      <c r="E167" t="s">
        <v>765</v>
      </c>
      <c r="F167">
        <v>4.8</v>
      </c>
      <c r="G167">
        <v>0</v>
      </c>
      <c r="H167">
        <v>5</v>
      </c>
      <c r="I167">
        <v>6</v>
      </c>
      <c r="J167">
        <v>1</v>
      </c>
      <c r="K167">
        <v>8</v>
      </c>
      <c r="L167">
        <v>0</v>
      </c>
      <c r="M167">
        <v>0</v>
      </c>
      <c r="N167">
        <v>8.3000000000000007</v>
      </c>
      <c r="O167">
        <v>7</v>
      </c>
      <c r="P167">
        <v>12</v>
      </c>
      <c r="Q167">
        <v>2</v>
      </c>
      <c r="R167">
        <v>0</v>
      </c>
      <c r="S167">
        <f t="shared" si="14"/>
        <v>54.1</v>
      </c>
      <c r="T167">
        <v>14</v>
      </c>
      <c r="U167">
        <v>14</v>
      </c>
      <c r="V167">
        <f t="shared" si="15"/>
        <v>28</v>
      </c>
      <c r="W167">
        <v>0</v>
      </c>
      <c r="X167">
        <v>0</v>
      </c>
      <c r="Y167">
        <v>5</v>
      </c>
      <c r="Z167">
        <v>8</v>
      </c>
      <c r="AA167">
        <f t="shared" si="16"/>
        <v>13</v>
      </c>
      <c r="AB167">
        <v>8</v>
      </c>
      <c r="AC167">
        <v>8.5</v>
      </c>
      <c r="AD167">
        <v>16.5</v>
      </c>
      <c r="AE167">
        <f t="shared" si="17"/>
        <v>33</v>
      </c>
      <c r="AF167">
        <f t="shared" si="18"/>
        <v>46</v>
      </c>
      <c r="AG167">
        <f t="shared" si="19"/>
        <v>74</v>
      </c>
      <c r="AH167">
        <f t="shared" si="20"/>
        <v>128.1</v>
      </c>
    </row>
    <row r="168" spans="1:34">
      <c r="A168" s="10" t="s">
        <v>496</v>
      </c>
      <c r="B168" t="s">
        <v>497</v>
      </c>
      <c r="C168" t="s">
        <v>498</v>
      </c>
      <c r="D168" t="s">
        <v>816</v>
      </c>
      <c r="E168" t="s">
        <v>765</v>
      </c>
      <c r="F168">
        <v>1</v>
      </c>
      <c r="G168">
        <v>0</v>
      </c>
      <c r="H168">
        <v>2</v>
      </c>
      <c r="I168">
        <v>7</v>
      </c>
      <c r="J168">
        <v>0</v>
      </c>
      <c r="K168">
        <v>4</v>
      </c>
      <c r="L168">
        <v>7</v>
      </c>
      <c r="M168">
        <v>0</v>
      </c>
      <c r="N168">
        <v>1.8</v>
      </c>
      <c r="O168">
        <v>4.5</v>
      </c>
      <c r="P168">
        <v>1</v>
      </c>
      <c r="Q168">
        <v>10</v>
      </c>
      <c r="R168">
        <v>9</v>
      </c>
      <c r="S168">
        <f t="shared" si="14"/>
        <v>47.3</v>
      </c>
      <c r="T168">
        <v>29</v>
      </c>
      <c r="U168">
        <v>19.5</v>
      </c>
      <c r="V168">
        <f t="shared" si="15"/>
        <v>48.5</v>
      </c>
      <c r="W168">
        <v>5</v>
      </c>
      <c r="X168">
        <v>2</v>
      </c>
      <c r="Y168">
        <v>4</v>
      </c>
      <c r="Z168">
        <v>6</v>
      </c>
      <c r="AA168">
        <f t="shared" si="16"/>
        <v>17</v>
      </c>
      <c r="AB168">
        <v>5</v>
      </c>
      <c r="AC168">
        <v>3.5</v>
      </c>
      <c r="AD168">
        <v>6</v>
      </c>
      <c r="AE168">
        <f t="shared" si="17"/>
        <v>14.5</v>
      </c>
      <c r="AF168">
        <f t="shared" si="18"/>
        <v>31.5</v>
      </c>
      <c r="AG168">
        <f t="shared" si="19"/>
        <v>80</v>
      </c>
      <c r="AH168">
        <f t="shared" si="20"/>
        <v>127.3</v>
      </c>
    </row>
    <row r="169" spans="1:34">
      <c r="A169" s="10" t="s">
        <v>528</v>
      </c>
      <c r="B169" t="s">
        <v>529</v>
      </c>
      <c r="C169" t="s">
        <v>530</v>
      </c>
      <c r="D169" t="s">
        <v>827</v>
      </c>
      <c r="E169" t="s">
        <v>765</v>
      </c>
      <c r="F169">
        <v>4.5999999999999996</v>
      </c>
      <c r="G169">
        <v>0</v>
      </c>
      <c r="H169">
        <v>3</v>
      </c>
      <c r="I169">
        <v>0</v>
      </c>
      <c r="J169">
        <v>0</v>
      </c>
      <c r="K169">
        <v>7.8</v>
      </c>
      <c r="L169">
        <v>0</v>
      </c>
      <c r="M169">
        <v>0</v>
      </c>
      <c r="N169">
        <v>8.5</v>
      </c>
      <c r="O169">
        <v>13.5</v>
      </c>
      <c r="P169">
        <v>12.4</v>
      </c>
      <c r="Q169">
        <v>2</v>
      </c>
      <c r="R169">
        <v>0</v>
      </c>
      <c r="S169">
        <f t="shared" si="14"/>
        <v>51.8</v>
      </c>
      <c r="T169">
        <v>32</v>
      </c>
      <c r="U169">
        <v>3.5</v>
      </c>
      <c r="V169">
        <f t="shared" si="15"/>
        <v>35.5</v>
      </c>
      <c r="W169">
        <v>5</v>
      </c>
      <c r="X169">
        <v>4</v>
      </c>
      <c r="Y169">
        <v>8</v>
      </c>
      <c r="Z169">
        <v>2</v>
      </c>
      <c r="AA169">
        <f t="shared" si="16"/>
        <v>19</v>
      </c>
      <c r="AB169">
        <v>6</v>
      </c>
      <c r="AC169">
        <v>8.5</v>
      </c>
      <c r="AD169">
        <v>2.5</v>
      </c>
      <c r="AE169">
        <f t="shared" si="17"/>
        <v>17</v>
      </c>
      <c r="AF169">
        <f t="shared" si="18"/>
        <v>36</v>
      </c>
      <c r="AG169">
        <f t="shared" si="19"/>
        <v>71.5</v>
      </c>
      <c r="AH169">
        <f t="shared" si="20"/>
        <v>123.3</v>
      </c>
    </row>
    <row r="170" spans="1:34">
      <c r="A170" s="10" t="s">
        <v>630</v>
      </c>
      <c r="B170" t="s">
        <v>631</v>
      </c>
      <c r="C170" t="s">
        <v>632</v>
      </c>
      <c r="D170" t="s">
        <v>857</v>
      </c>
      <c r="E170" t="s">
        <v>765</v>
      </c>
      <c r="F170">
        <v>4</v>
      </c>
      <c r="G170">
        <v>2.8</v>
      </c>
      <c r="H170">
        <v>0</v>
      </c>
      <c r="I170">
        <v>4.5</v>
      </c>
      <c r="J170">
        <v>1.3</v>
      </c>
      <c r="K170">
        <v>12</v>
      </c>
      <c r="L170">
        <v>0</v>
      </c>
      <c r="M170">
        <v>2</v>
      </c>
      <c r="N170">
        <v>0</v>
      </c>
      <c r="O170">
        <v>2</v>
      </c>
      <c r="P170">
        <v>9</v>
      </c>
      <c r="Q170">
        <v>39</v>
      </c>
      <c r="R170">
        <v>2</v>
      </c>
      <c r="S170">
        <f t="shared" si="14"/>
        <v>78.599999999999994</v>
      </c>
      <c r="T170">
        <v>19</v>
      </c>
      <c r="U170">
        <v>0</v>
      </c>
      <c r="V170">
        <f t="shared" si="15"/>
        <v>19</v>
      </c>
      <c r="W170">
        <v>2</v>
      </c>
      <c r="X170">
        <v>3</v>
      </c>
      <c r="Y170">
        <v>3</v>
      </c>
      <c r="Z170">
        <v>0</v>
      </c>
      <c r="AA170">
        <f t="shared" si="16"/>
        <v>8</v>
      </c>
      <c r="AB170">
        <v>4</v>
      </c>
      <c r="AC170">
        <v>5.5</v>
      </c>
      <c r="AD170">
        <v>8</v>
      </c>
      <c r="AE170">
        <f t="shared" si="17"/>
        <v>17.5</v>
      </c>
      <c r="AF170">
        <f t="shared" si="18"/>
        <v>25.5</v>
      </c>
      <c r="AG170">
        <f t="shared" si="19"/>
        <v>44.5</v>
      </c>
      <c r="AH170">
        <f t="shared" si="20"/>
        <v>123.1</v>
      </c>
    </row>
    <row r="171" spans="1:34">
      <c r="A171" s="10" t="s">
        <v>585</v>
      </c>
      <c r="B171" t="s">
        <v>586</v>
      </c>
      <c r="C171" t="s">
        <v>587</v>
      </c>
      <c r="D171" t="s">
        <v>890</v>
      </c>
      <c r="E171" t="s">
        <v>765</v>
      </c>
      <c r="F171">
        <v>1</v>
      </c>
      <c r="G171">
        <v>0</v>
      </c>
      <c r="H171">
        <v>5</v>
      </c>
      <c r="I171">
        <v>3</v>
      </c>
      <c r="J171">
        <v>5.3</v>
      </c>
      <c r="K171">
        <v>8</v>
      </c>
      <c r="L171">
        <v>0</v>
      </c>
      <c r="M171">
        <v>0</v>
      </c>
      <c r="N171">
        <v>0</v>
      </c>
      <c r="O171">
        <v>1.5</v>
      </c>
      <c r="P171">
        <v>0</v>
      </c>
      <c r="Q171">
        <v>39.5</v>
      </c>
      <c r="R171">
        <v>3</v>
      </c>
      <c r="S171">
        <f t="shared" si="14"/>
        <v>66.3</v>
      </c>
      <c r="T171">
        <v>17</v>
      </c>
      <c r="U171">
        <v>12</v>
      </c>
      <c r="V171">
        <f t="shared" si="15"/>
        <v>29</v>
      </c>
      <c r="W171">
        <v>0</v>
      </c>
      <c r="X171">
        <v>0</v>
      </c>
      <c r="Y171">
        <v>5</v>
      </c>
      <c r="Z171">
        <v>2</v>
      </c>
      <c r="AA171">
        <f t="shared" si="16"/>
        <v>7</v>
      </c>
      <c r="AB171">
        <v>6.5</v>
      </c>
      <c r="AC171">
        <v>5</v>
      </c>
      <c r="AD171">
        <v>8.5</v>
      </c>
      <c r="AE171">
        <f t="shared" si="17"/>
        <v>20</v>
      </c>
      <c r="AF171">
        <f t="shared" si="18"/>
        <v>27</v>
      </c>
      <c r="AG171">
        <f t="shared" si="19"/>
        <v>56</v>
      </c>
      <c r="AH171">
        <f t="shared" si="20"/>
        <v>122.3</v>
      </c>
    </row>
    <row r="172" spans="1:34">
      <c r="A172" s="10" t="s">
        <v>522</v>
      </c>
      <c r="B172" t="s">
        <v>523</v>
      </c>
      <c r="C172" t="s">
        <v>524</v>
      </c>
      <c r="D172" t="s">
        <v>830</v>
      </c>
      <c r="E172" t="s">
        <v>765</v>
      </c>
      <c r="F172">
        <v>5</v>
      </c>
      <c r="G172">
        <v>0</v>
      </c>
      <c r="H172">
        <v>3</v>
      </c>
      <c r="I172">
        <v>4</v>
      </c>
      <c r="J172">
        <v>3.5</v>
      </c>
      <c r="K172">
        <v>4</v>
      </c>
      <c r="L172">
        <v>0</v>
      </c>
      <c r="M172">
        <v>1</v>
      </c>
      <c r="N172">
        <v>17</v>
      </c>
      <c r="O172">
        <v>3</v>
      </c>
      <c r="P172">
        <v>0</v>
      </c>
      <c r="Q172">
        <v>6</v>
      </c>
      <c r="R172">
        <v>3</v>
      </c>
      <c r="S172">
        <f t="shared" si="14"/>
        <v>49.5</v>
      </c>
      <c r="T172">
        <v>25.5</v>
      </c>
      <c r="U172">
        <v>5</v>
      </c>
      <c r="V172">
        <f t="shared" si="15"/>
        <v>30.5</v>
      </c>
      <c r="W172">
        <v>4</v>
      </c>
      <c r="X172">
        <v>2</v>
      </c>
      <c r="Y172">
        <v>7</v>
      </c>
      <c r="Z172">
        <v>1</v>
      </c>
      <c r="AA172">
        <f t="shared" si="16"/>
        <v>14</v>
      </c>
      <c r="AB172">
        <v>10</v>
      </c>
      <c r="AC172">
        <v>5</v>
      </c>
      <c r="AD172">
        <v>13</v>
      </c>
      <c r="AE172">
        <f t="shared" si="17"/>
        <v>28</v>
      </c>
      <c r="AF172">
        <f t="shared" si="18"/>
        <v>42</v>
      </c>
      <c r="AG172">
        <f t="shared" si="19"/>
        <v>72.5</v>
      </c>
      <c r="AH172">
        <f t="shared" si="20"/>
        <v>122</v>
      </c>
    </row>
    <row r="173" spans="1:34">
      <c r="A173" s="10" t="s">
        <v>558</v>
      </c>
      <c r="B173" t="s">
        <v>900</v>
      </c>
      <c r="C173" t="s">
        <v>901</v>
      </c>
      <c r="D173" t="s">
        <v>853</v>
      </c>
      <c r="E173" t="s">
        <v>765</v>
      </c>
      <c r="F173">
        <v>5</v>
      </c>
      <c r="G173">
        <v>0</v>
      </c>
      <c r="H173">
        <v>5</v>
      </c>
      <c r="I173">
        <v>0</v>
      </c>
      <c r="J173">
        <v>2.8</v>
      </c>
      <c r="K173">
        <v>12</v>
      </c>
      <c r="L173">
        <v>2.5</v>
      </c>
      <c r="M173">
        <v>0</v>
      </c>
      <c r="N173">
        <v>0</v>
      </c>
      <c r="O173">
        <v>5.5</v>
      </c>
      <c r="P173">
        <v>15.5</v>
      </c>
      <c r="Q173">
        <v>6</v>
      </c>
      <c r="R173">
        <v>1</v>
      </c>
      <c r="S173">
        <f t="shared" si="14"/>
        <v>55.3</v>
      </c>
      <c r="T173">
        <v>15</v>
      </c>
      <c r="U173">
        <v>9.3000000000000007</v>
      </c>
      <c r="V173">
        <f t="shared" si="15"/>
        <v>24.3</v>
      </c>
      <c r="W173">
        <v>5</v>
      </c>
      <c r="X173">
        <v>3</v>
      </c>
      <c r="Y173">
        <v>6</v>
      </c>
      <c r="Z173">
        <v>0</v>
      </c>
      <c r="AA173">
        <f t="shared" si="16"/>
        <v>14</v>
      </c>
      <c r="AB173">
        <v>4.5</v>
      </c>
      <c r="AC173">
        <v>2</v>
      </c>
      <c r="AD173">
        <v>16.5</v>
      </c>
      <c r="AE173">
        <f t="shared" si="17"/>
        <v>23</v>
      </c>
      <c r="AF173">
        <f t="shared" si="18"/>
        <v>37</v>
      </c>
      <c r="AG173">
        <f t="shared" si="19"/>
        <v>61.3</v>
      </c>
      <c r="AH173">
        <f t="shared" si="20"/>
        <v>116.6</v>
      </c>
    </row>
    <row r="174" spans="1:34">
      <c r="A174" s="10" t="s">
        <v>490</v>
      </c>
      <c r="B174" t="s">
        <v>491</v>
      </c>
      <c r="C174" t="s">
        <v>902</v>
      </c>
      <c r="D174" t="s">
        <v>903</v>
      </c>
      <c r="E174" t="s">
        <v>765</v>
      </c>
      <c r="F174">
        <v>4</v>
      </c>
      <c r="G174">
        <v>0</v>
      </c>
      <c r="H174">
        <v>3</v>
      </c>
      <c r="I174">
        <v>2</v>
      </c>
      <c r="J174">
        <v>0</v>
      </c>
      <c r="K174">
        <v>3</v>
      </c>
      <c r="L174">
        <v>0</v>
      </c>
      <c r="M174">
        <v>0</v>
      </c>
      <c r="N174">
        <v>3.5</v>
      </c>
      <c r="O174">
        <v>0</v>
      </c>
      <c r="P174">
        <v>5</v>
      </c>
      <c r="Q174">
        <v>10</v>
      </c>
      <c r="R174">
        <v>2.5</v>
      </c>
      <c r="S174">
        <f t="shared" si="14"/>
        <v>33</v>
      </c>
      <c r="T174">
        <v>35</v>
      </c>
      <c r="U174">
        <v>7</v>
      </c>
      <c r="V174">
        <f t="shared" si="15"/>
        <v>42</v>
      </c>
      <c r="W174">
        <v>2</v>
      </c>
      <c r="X174">
        <v>1</v>
      </c>
      <c r="Y174">
        <v>5</v>
      </c>
      <c r="Z174">
        <v>1</v>
      </c>
      <c r="AA174">
        <f t="shared" si="16"/>
        <v>9</v>
      </c>
      <c r="AB174">
        <v>8</v>
      </c>
      <c r="AC174">
        <v>11.5</v>
      </c>
      <c r="AD174">
        <v>12</v>
      </c>
      <c r="AE174">
        <f t="shared" si="17"/>
        <v>31.5</v>
      </c>
      <c r="AF174">
        <f t="shared" si="18"/>
        <v>40.5</v>
      </c>
      <c r="AG174">
        <f t="shared" si="19"/>
        <v>82.5</v>
      </c>
      <c r="AH174">
        <f t="shared" si="20"/>
        <v>115.5</v>
      </c>
    </row>
    <row r="175" spans="1:34">
      <c r="A175" s="10" t="s">
        <v>633</v>
      </c>
      <c r="B175" t="s">
        <v>904</v>
      </c>
      <c r="C175" t="s">
        <v>905</v>
      </c>
      <c r="D175" t="s">
        <v>872</v>
      </c>
      <c r="E175" t="s">
        <v>765</v>
      </c>
      <c r="F175">
        <v>5</v>
      </c>
      <c r="G175">
        <v>1</v>
      </c>
      <c r="H175">
        <v>5</v>
      </c>
      <c r="I175">
        <v>10</v>
      </c>
      <c r="J175">
        <v>0</v>
      </c>
      <c r="K175">
        <v>4</v>
      </c>
      <c r="L175">
        <v>0</v>
      </c>
      <c r="M175">
        <v>12.7</v>
      </c>
      <c r="N175">
        <v>11.9</v>
      </c>
      <c r="O175">
        <v>0</v>
      </c>
      <c r="P175">
        <v>19</v>
      </c>
      <c r="Q175">
        <v>0</v>
      </c>
      <c r="R175">
        <v>0.5</v>
      </c>
      <c r="S175">
        <f t="shared" si="14"/>
        <v>69.099999999999994</v>
      </c>
      <c r="T175">
        <v>4</v>
      </c>
      <c r="U175">
        <v>1.5</v>
      </c>
      <c r="V175">
        <f t="shared" si="15"/>
        <v>5.5</v>
      </c>
      <c r="W175">
        <v>6</v>
      </c>
      <c r="X175">
        <v>0</v>
      </c>
      <c r="Y175">
        <v>4</v>
      </c>
      <c r="Z175">
        <v>0</v>
      </c>
      <c r="AA175">
        <f t="shared" si="16"/>
        <v>10</v>
      </c>
      <c r="AB175">
        <v>10</v>
      </c>
      <c r="AC175">
        <v>4.5</v>
      </c>
      <c r="AD175">
        <v>13.5</v>
      </c>
      <c r="AE175">
        <f t="shared" si="17"/>
        <v>28</v>
      </c>
      <c r="AF175">
        <f t="shared" si="18"/>
        <v>38</v>
      </c>
      <c r="AG175">
        <f t="shared" si="19"/>
        <v>43.5</v>
      </c>
      <c r="AH175">
        <f t="shared" si="20"/>
        <v>112.6</v>
      </c>
    </row>
    <row r="176" spans="1:34">
      <c r="A176" s="10" t="s">
        <v>482</v>
      </c>
      <c r="B176" t="s">
        <v>84</v>
      </c>
      <c r="C176" t="s">
        <v>906</v>
      </c>
      <c r="D176" t="s">
        <v>863</v>
      </c>
      <c r="E176" t="s">
        <v>765</v>
      </c>
      <c r="F176">
        <v>5</v>
      </c>
      <c r="G176">
        <v>0</v>
      </c>
      <c r="H176">
        <v>0</v>
      </c>
      <c r="I176">
        <v>0</v>
      </c>
      <c r="J176">
        <v>3.8</v>
      </c>
      <c r="K176">
        <v>8</v>
      </c>
      <c r="L176">
        <v>0</v>
      </c>
      <c r="N176">
        <v>1.5</v>
      </c>
      <c r="O176">
        <v>0</v>
      </c>
      <c r="P176">
        <v>3</v>
      </c>
      <c r="Q176">
        <v>2</v>
      </c>
      <c r="R176">
        <v>4</v>
      </c>
      <c r="S176">
        <f t="shared" si="14"/>
        <v>27.3</v>
      </c>
      <c r="T176">
        <v>40</v>
      </c>
      <c r="U176">
        <v>9</v>
      </c>
      <c r="V176">
        <f t="shared" si="15"/>
        <v>49</v>
      </c>
      <c r="W176">
        <v>1</v>
      </c>
      <c r="X176">
        <v>1</v>
      </c>
      <c r="Y176">
        <v>9</v>
      </c>
      <c r="Z176">
        <v>10</v>
      </c>
      <c r="AA176">
        <f t="shared" si="16"/>
        <v>21</v>
      </c>
      <c r="AB176">
        <v>4</v>
      </c>
      <c r="AC176">
        <v>2</v>
      </c>
      <c r="AD176">
        <v>9</v>
      </c>
      <c r="AE176">
        <f t="shared" si="17"/>
        <v>15</v>
      </c>
      <c r="AF176">
        <f t="shared" si="18"/>
        <v>36</v>
      </c>
      <c r="AG176">
        <f t="shared" si="19"/>
        <v>85</v>
      </c>
      <c r="AH176">
        <f t="shared" si="20"/>
        <v>112.3</v>
      </c>
    </row>
    <row r="177" spans="1:34">
      <c r="A177" s="10" t="s">
        <v>508</v>
      </c>
      <c r="B177" t="s">
        <v>509</v>
      </c>
      <c r="C177" t="s">
        <v>510</v>
      </c>
      <c r="D177" t="s">
        <v>889</v>
      </c>
      <c r="E177" t="s">
        <v>765</v>
      </c>
      <c r="F177">
        <v>4.8</v>
      </c>
      <c r="G177">
        <v>0</v>
      </c>
      <c r="H177">
        <v>5</v>
      </c>
      <c r="I177">
        <v>4</v>
      </c>
      <c r="J177">
        <v>4.5</v>
      </c>
      <c r="K177">
        <v>0</v>
      </c>
      <c r="L177">
        <v>0</v>
      </c>
      <c r="M177">
        <v>2</v>
      </c>
      <c r="N177">
        <v>7</v>
      </c>
      <c r="O177">
        <v>0</v>
      </c>
      <c r="P177">
        <v>3</v>
      </c>
      <c r="Q177">
        <v>5</v>
      </c>
      <c r="R177">
        <v>2</v>
      </c>
      <c r="S177">
        <f t="shared" si="14"/>
        <v>37.299999999999997</v>
      </c>
      <c r="T177">
        <v>39</v>
      </c>
      <c r="U177">
        <v>10</v>
      </c>
      <c r="V177">
        <f t="shared" si="15"/>
        <v>49</v>
      </c>
      <c r="W177">
        <v>1</v>
      </c>
      <c r="X177">
        <v>2</v>
      </c>
      <c r="Y177">
        <v>8</v>
      </c>
      <c r="Z177">
        <v>2</v>
      </c>
      <c r="AA177">
        <f t="shared" si="16"/>
        <v>13</v>
      </c>
      <c r="AB177">
        <v>9.5</v>
      </c>
      <c r="AC177">
        <v>2</v>
      </c>
      <c r="AD177">
        <v>1</v>
      </c>
      <c r="AE177">
        <f t="shared" si="17"/>
        <v>12.5</v>
      </c>
      <c r="AF177">
        <f t="shared" si="18"/>
        <v>25.5</v>
      </c>
      <c r="AG177">
        <f t="shared" si="19"/>
        <v>74.5</v>
      </c>
      <c r="AH177">
        <f t="shared" si="20"/>
        <v>111.8</v>
      </c>
    </row>
    <row r="178" spans="1:34">
      <c r="A178" s="10" t="s">
        <v>531</v>
      </c>
      <c r="B178" t="s">
        <v>532</v>
      </c>
      <c r="C178" t="s">
        <v>533</v>
      </c>
      <c r="D178" t="s">
        <v>836</v>
      </c>
      <c r="E178" t="s">
        <v>765</v>
      </c>
      <c r="F178">
        <v>2.8</v>
      </c>
      <c r="G178">
        <v>0</v>
      </c>
      <c r="H178">
        <v>3</v>
      </c>
      <c r="I178">
        <v>6</v>
      </c>
      <c r="J178">
        <v>1.5</v>
      </c>
      <c r="K178">
        <v>1</v>
      </c>
      <c r="L178">
        <v>2.5</v>
      </c>
      <c r="M178">
        <v>0</v>
      </c>
      <c r="O178">
        <v>2.5</v>
      </c>
      <c r="P178">
        <v>3</v>
      </c>
      <c r="Q178">
        <v>6</v>
      </c>
      <c r="R178">
        <v>12</v>
      </c>
      <c r="S178">
        <f t="shared" si="14"/>
        <v>40.299999999999997</v>
      </c>
      <c r="T178">
        <v>13.5</v>
      </c>
      <c r="U178">
        <v>28.4</v>
      </c>
      <c r="V178">
        <f t="shared" si="15"/>
        <v>41.9</v>
      </c>
      <c r="W178">
        <v>4</v>
      </c>
      <c r="X178">
        <v>1</v>
      </c>
      <c r="Y178">
        <v>2</v>
      </c>
      <c r="Z178">
        <v>2</v>
      </c>
      <c r="AA178">
        <f t="shared" si="16"/>
        <v>9</v>
      </c>
      <c r="AB178">
        <v>3</v>
      </c>
      <c r="AC178">
        <v>3.5</v>
      </c>
      <c r="AD178">
        <v>14</v>
      </c>
      <c r="AE178">
        <f t="shared" si="17"/>
        <v>20.5</v>
      </c>
      <c r="AF178">
        <f t="shared" si="18"/>
        <v>29.5</v>
      </c>
      <c r="AG178">
        <f t="shared" si="19"/>
        <v>71.400000000000006</v>
      </c>
      <c r="AH178">
        <f t="shared" si="20"/>
        <v>111.7</v>
      </c>
    </row>
    <row r="179" spans="1:34">
      <c r="A179" s="10" t="s">
        <v>549</v>
      </c>
      <c r="B179" t="s">
        <v>550</v>
      </c>
      <c r="C179" t="s">
        <v>551</v>
      </c>
      <c r="D179" t="s">
        <v>841</v>
      </c>
      <c r="E179" t="s">
        <v>765</v>
      </c>
      <c r="F179">
        <v>3</v>
      </c>
      <c r="G179">
        <v>0</v>
      </c>
      <c r="H179">
        <v>3</v>
      </c>
      <c r="I179">
        <v>4</v>
      </c>
      <c r="J179">
        <v>6.4</v>
      </c>
      <c r="K179">
        <v>4</v>
      </c>
      <c r="L179">
        <v>0</v>
      </c>
      <c r="M179">
        <v>0</v>
      </c>
      <c r="N179">
        <v>6</v>
      </c>
      <c r="O179">
        <v>7.5</v>
      </c>
      <c r="P179">
        <v>0</v>
      </c>
      <c r="Q179">
        <v>2</v>
      </c>
      <c r="R179">
        <v>7</v>
      </c>
      <c r="S179">
        <f t="shared" si="14"/>
        <v>42.9</v>
      </c>
      <c r="T179">
        <v>28.6</v>
      </c>
      <c r="U179">
        <v>7</v>
      </c>
      <c r="V179">
        <f t="shared" si="15"/>
        <v>35.6</v>
      </c>
      <c r="W179">
        <v>4</v>
      </c>
      <c r="X179">
        <v>0</v>
      </c>
      <c r="Y179">
        <v>5</v>
      </c>
      <c r="Z179">
        <v>2</v>
      </c>
      <c r="AA179">
        <f t="shared" si="16"/>
        <v>11</v>
      </c>
      <c r="AB179">
        <v>9</v>
      </c>
      <c r="AC179">
        <v>11</v>
      </c>
      <c r="AD179">
        <v>0.5</v>
      </c>
      <c r="AE179">
        <f t="shared" si="17"/>
        <v>20.5</v>
      </c>
      <c r="AF179">
        <f t="shared" si="18"/>
        <v>31.5</v>
      </c>
      <c r="AG179">
        <f t="shared" si="19"/>
        <v>67.099999999999994</v>
      </c>
      <c r="AH179">
        <f t="shared" si="20"/>
        <v>110</v>
      </c>
    </row>
    <row r="180" spans="1:34">
      <c r="A180" s="10" t="s">
        <v>511</v>
      </c>
      <c r="B180" t="s">
        <v>512</v>
      </c>
      <c r="C180" t="s">
        <v>513</v>
      </c>
      <c r="D180" t="s">
        <v>890</v>
      </c>
      <c r="E180" t="s">
        <v>765</v>
      </c>
      <c r="F180">
        <v>3</v>
      </c>
      <c r="G180">
        <v>0</v>
      </c>
      <c r="H180">
        <v>0</v>
      </c>
      <c r="I180">
        <v>10</v>
      </c>
      <c r="J180">
        <v>0</v>
      </c>
      <c r="K180">
        <v>0</v>
      </c>
      <c r="L180">
        <v>0</v>
      </c>
      <c r="M180">
        <v>0</v>
      </c>
      <c r="O180">
        <v>2.5</v>
      </c>
      <c r="P180">
        <v>3.4</v>
      </c>
      <c r="Q180">
        <v>12</v>
      </c>
      <c r="R180">
        <v>2</v>
      </c>
      <c r="S180">
        <f t="shared" si="14"/>
        <v>32.9</v>
      </c>
      <c r="T180">
        <v>18</v>
      </c>
      <c r="U180">
        <v>13.4</v>
      </c>
      <c r="V180">
        <f t="shared" si="15"/>
        <v>31.4</v>
      </c>
      <c r="W180">
        <v>8</v>
      </c>
      <c r="X180">
        <v>3</v>
      </c>
      <c r="Y180">
        <v>5</v>
      </c>
      <c r="Z180">
        <v>2</v>
      </c>
      <c r="AA180">
        <f t="shared" si="16"/>
        <v>18</v>
      </c>
      <c r="AB180">
        <v>3</v>
      </c>
      <c r="AC180">
        <v>8</v>
      </c>
      <c r="AD180">
        <v>14</v>
      </c>
      <c r="AE180">
        <f t="shared" si="17"/>
        <v>25</v>
      </c>
      <c r="AF180">
        <f t="shared" si="18"/>
        <v>43</v>
      </c>
      <c r="AG180">
        <f t="shared" si="19"/>
        <v>74.400000000000006</v>
      </c>
      <c r="AH180">
        <f t="shared" si="20"/>
        <v>107.30000000000001</v>
      </c>
    </row>
    <row r="181" spans="1:34">
      <c r="A181" s="10" t="s">
        <v>537</v>
      </c>
      <c r="B181" t="s">
        <v>538</v>
      </c>
      <c r="C181" t="s">
        <v>539</v>
      </c>
      <c r="D181" t="s">
        <v>889</v>
      </c>
      <c r="E181" t="s">
        <v>765</v>
      </c>
      <c r="F181">
        <v>3</v>
      </c>
      <c r="G181">
        <v>0</v>
      </c>
      <c r="H181">
        <v>0</v>
      </c>
      <c r="I181">
        <v>3</v>
      </c>
      <c r="J181">
        <v>3</v>
      </c>
      <c r="K181">
        <v>4</v>
      </c>
      <c r="L181">
        <v>0</v>
      </c>
      <c r="M181">
        <v>2</v>
      </c>
      <c r="N181">
        <v>13</v>
      </c>
      <c r="O181">
        <v>0</v>
      </c>
      <c r="P181">
        <v>13.6</v>
      </c>
      <c r="Q181">
        <v>6</v>
      </c>
      <c r="R181">
        <v>5</v>
      </c>
      <c r="S181">
        <f t="shared" si="14"/>
        <v>52.6</v>
      </c>
      <c r="T181">
        <v>27</v>
      </c>
      <c r="V181">
        <f t="shared" si="15"/>
        <v>27</v>
      </c>
      <c r="W181">
        <v>0</v>
      </c>
      <c r="X181">
        <v>4</v>
      </c>
      <c r="Y181">
        <v>2</v>
      </c>
      <c r="Z181">
        <v>0</v>
      </c>
      <c r="AA181">
        <f t="shared" si="16"/>
        <v>6</v>
      </c>
      <c r="AB181">
        <v>8</v>
      </c>
      <c r="AC181">
        <v>5</v>
      </c>
      <c r="AD181">
        <v>8</v>
      </c>
      <c r="AE181">
        <f t="shared" si="17"/>
        <v>21</v>
      </c>
      <c r="AF181">
        <f t="shared" si="18"/>
        <v>27</v>
      </c>
      <c r="AG181">
        <f t="shared" si="19"/>
        <v>54</v>
      </c>
      <c r="AH181">
        <f t="shared" si="20"/>
        <v>106.6</v>
      </c>
    </row>
    <row r="182" spans="1:34">
      <c r="A182" s="10" t="s">
        <v>641</v>
      </c>
      <c r="B182" t="s">
        <v>642</v>
      </c>
      <c r="C182" t="s">
        <v>643</v>
      </c>
      <c r="D182" t="s">
        <v>895</v>
      </c>
      <c r="E182" t="s">
        <v>765</v>
      </c>
      <c r="F182">
        <v>0.3</v>
      </c>
      <c r="G182">
        <v>1</v>
      </c>
      <c r="H182">
        <v>3</v>
      </c>
      <c r="I182">
        <v>6</v>
      </c>
      <c r="J182">
        <v>2.8</v>
      </c>
      <c r="K182">
        <v>4</v>
      </c>
      <c r="L182">
        <v>0</v>
      </c>
      <c r="M182">
        <v>8</v>
      </c>
      <c r="N182">
        <v>6.9</v>
      </c>
      <c r="O182">
        <v>0</v>
      </c>
      <c r="P182">
        <v>9.5</v>
      </c>
      <c r="Q182">
        <v>18</v>
      </c>
      <c r="R182">
        <v>8</v>
      </c>
      <c r="S182">
        <f t="shared" si="14"/>
        <v>67.5</v>
      </c>
      <c r="T182">
        <v>6</v>
      </c>
      <c r="U182">
        <v>10</v>
      </c>
      <c r="V182">
        <f t="shared" si="15"/>
        <v>16</v>
      </c>
      <c r="W182">
        <v>1</v>
      </c>
      <c r="X182">
        <v>4</v>
      </c>
      <c r="Y182">
        <v>6</v>
      </c>
      <c r="Z182">
        <v>0</v>
      </c>
      <c r="AA182">
        <f t="shared" si="16"/>
        <v>11</v>
      </c>
      <c r="AB182">
        <v>2</v>
      </c>
      <c r="AC182">
        <v>1</v>
      </c>
      <c r="AD182">
        <v>7.5</v>
      </c>
      <c r="AE182">
        <f t="shared" si="17"/>
        <v>10.5</v>
      </c>
      <c r="AF182">
        <f t="shared" si="18"/>
        <v>21.5</v>
      </c>
      <c r="AG182">
        <f t="shared" si="19"/>
        <v>37.5</v>
      </c>
      <c r="AH182">
        <f t="shared" si="20"/>
        <v>105</v>
      </c>
    </row>
    <row r="183" spans="1:34">
      <c r="A183" s="10" t="s">
        <v>479</v>
      </c>
      <c r="B183" t="s">
        <v>480</v>
      </c>
      <c r="C183" t="s">
        <v>481</v>
      </c>
      <c r="D183" t="s">
        <v>883</v>
      </c>
      <c r="E183" t="s">
        <v>765</v>
      </c>
      <c r="F183">
        <v>4.8</v>
      </c>
      <c r="G183">
        <v>0</v>
      </c>
      <c r="H183">
        <v>3</v>
      </c>
      <c r="I183">
        <v>4</v>
      </c>
      <c r="J183">
        <v>1.3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3</v>
      </c>
      <c r="Q183">
        <v>0</v>
      </c>
      <c r="R183">
        <v>0</v>
      </c>
      <c r="S183">
        <f t="shared" si="14"/>
        <v>16.100000000000001</v>
      </c>
      <c r="T183">
        <v>39.5</v>
      </c>
      <c r="U183">
        <v>8</v>
      </c>
      <c r="V183">
        <f t="shared" si="15"/>
        <v>47.5</v>
      </c>
      <c r="W183">
        <v>4</v>
      </c>
      <c r="X183">
        <v>0</v>
      </c>
      <c r="Y183">
        <v>3</v>
      </c>
      <c r="Z183">
        <v>6</v>
      </c>
      <c r="AA183">
        <f t="shared" si="16"/>
        <v>13</v>
      </c>
      <c r="AB183">
        <v>5</v>
      </c>
      <c r="AC183">
        <v>11.5</v>
      </c>
      <c r="AD183">
        <v>9</v>
      </c>
      <c r="AE183">
        <f t="shared" si="17"/>
        <v>25.5</v>
      </c>
      <c r="AF183">
        <f t="shared" si="18"/>
        <v>38.5</v>
      </c>
      <c r="AG183">
        <f t="shared" si="19"/>
        <v>86</v>
      </c>
      <c r="AH183">
        <f t="shared" si="20"/>
        <v>102.1</v>
      </c>
    </row>
    <row r="184" spans="1:34">
      <c r="A184" s="10" t="s">
        <v>561</v>
      </c>
      <c r="B184" t="s">
        <v>562</v>
      </c>
      <c r="C184" t="s">
        <v>563</v>
      </c>
      <c r="D184" t="s">
        <v>836</v>
      </c>
      <c r="E184" t="s">
        <v>765</v>
      </c>
      <c r="F184">
        <v>3</v>
      </c>
      <c r="G184">
        <v>0</v>
      </c>
      <c r="H184">
        <v>4</v>
      </c>
      <c r="I184">
        <v>8</v>
      </c>
      <c r="J184">
        <v>0</v>
      </c>
      <c r="K184">
        <v>4</v>
      </c>
      <c r="L184">
        <v>0</v>
      </c>
      <c r="M184">
        <v>2</v>
      </c>
      <c r="N184">
        <v>15.4</v>
      </c>
      <c r="O184">
        <v>0</v>
      </c>
      <c r="P184">
        <v>2.5</v>
      </c>
      <c r="Q184">
        <v>0</v>
      </c>
      <c r="R184">
        <v>0</v>
      </c>
      <c r="S184">
        <f t="shared" si="14"/>
        <v>38.9</v>
      </c>
      <c r="T184">
        <v>14</v>
      </c>
      <c r="U184">
        <v>10</v>
      </c>
      <c r="V184">
        <f t="shared" si="15"/>
        <v>24</v>
      </c>
      <c r="W184">
        <v>0</v>
      </c>
      <c r="X184">
        <v>3</v>
      </c>
      <c r="Y184">
        <v>2</v>
      </c>
      <c r="Z184">
        <v>0</v>
      </c>
      <c r="AA184">
        <f t="shared" si="16"/>
        <v>5</v>
      </c>
      <c r="AB184">
        <v>7</v>
      </c>
      <c r="AC184">
        <v>4</v>
      </c>
      <c r="AD184">
        <v>21</v>
      </c>
      <c r="AE184">
        <f t="shared" si="17"/>
        <v>32</v>
      </c>
      <c r="AF184">
        <f t="shared" si="18"/>
        <v>37</v>
      </c>
      <c r="AG184">
        <f t="shared" si="19"/>
        <v>61</v>
      </c>
      <c r="AH184">
        <f t="shared" si="20"/>
        <v>99.9</v>
      </c>
    </row>
    <row r="185" spans="1:34">
      <c r="A185" s="10" t="s">
        <v>609</v>
      </c>
      <c r="B185" t="s">
        <v>610</v>
      </c>
      <c r="C185" t="s">
        <v>907</v>
      </c>
      <c r="D185" t="s">
        <v>849</v>
      </c>
      <c r="E185" t="s">
        <v>765</v>
      </c>
      <c r="F185">
        <v>3.8</v>
      </c>
      <c r="G185">
        <v>0</v>
      </c>
      <c r="H185">
        <v>2</v>
      </c>
      <c r="I185">
        <v>3</v>
      </c>
      <c r="J185">
        <v>2.5</v>
      </c>
      <c r="K185">
        <v>3</v>
      </c>
      <c r="L185">
        <v>0</v>
      </c>
      <c r="M185">
        <v>0</v>
      </c>
      <c r="N185">
        <v>0</v>
      </c>
      <c r="O185">
        <v>0</v>
      </c>
      <c r="P185">
        <v>15.6</v>
      </c>
      <c r="Q185">
        <v>5</v>
      </c>
      <c r="R185">
        <v>15</v>
      </c>
      <c r="S185">
        <f t="shared" si="14"/>
        <v>49.9</v>
      </c>
      <c r="T185">
        <v>5</v>
      </c>
      <c r="U185">
        <v>9</v>
      </c>
      <c r="V185">
        <f t="shared" si="15"/>
        <v>14</v>
      </c>
      <c r="W185">
        <v>2</v>
      </c>
      <c r="X185">
        <v>3</v>
      </c>
      <c r="Y185">
        <v>7</v>
      </c>
      <c r="Z185">
        <v>3</v>
      </c>
      <c r="AA185">
        <f t="shared" si="16"/>
        <v>15</v>
      </c>
      <c r="AB185">
        <v>6</v>
      </c>
      <c r="AC185">
        <v>2</v>
      </c>
      <c r="AD185">
        <v>12</v>
      </c>
      <c r="AE185">
        <f t="shared" si="17"/>
        <v>20</v>
      </c>
      <c r="AF185">
        <f t="shared" si="18"/>
        <v>35</v>
      </c>
      <c r="AG185">
        <f t="shared" si="19"/>
        <v>49</v>
      </c>
      <c r="AH185">
        <f t="shared" si="20"/>
        <v>98.9</v>
      </c>
    </row>
    <row r="186" spans="1:34">
      <c r="A186" s="10" t="s">
        <v>627</v>
      </c>
      <c r="B186" t="s">
        <v>628</v>
      </c>
      <c r="C186" t="s">
        <v>629</v>
      </c>
      <c r="D186" t="s">
        <v>908</v>
      </c>
      <c r="E186" t="s">
        <v>765</v>
      </c>
      <c r="F186">
        <v>3</v>
      </c>
      <c r="G186">
        <v>0</v>
      </c>
      <c r="H186">
        <v>3</v>
      </c>
      <c r="I186">
        <v>10</v>
      </c>
      <c r="J186">
        <v>7</v>
      </c>
      <c r="K186">
        <v>0</v>
      </c>
      <c r="L186">
        <v>0</v>
      </c>
      <c r="M186">
        <v>11.6</v>
      </c>
      <c r="N186">
        <v>2.8</v>
      </c>
      <c r="O186">
        <v>0</v>
      </c>
      <c r="P186">
        <v>9.6</v>
      </c>
      <c r="Q186">
        <v>0</v>
      </c>
      <c r="R186">
        <v>5</v>
      </c>
      <c r="S186">
        <f t="shared" si="14"/>
        <v>52</v>
      </c>
      <c r="T186">
        <v>11.5</v>
      </c>
      <c r="U186">
        <v>0</v>
      </c>
      <c r="V186">
        <f t="shared" si="15"/>
        <v>11.5</v>
      </c>
      <c r="W186">
        <v>0</v>
      </c>
      <c r="X186">
        <v>3</v>
      </c>
      <c r="Y186">
        <v>6</v>
      </c>
      <c r="Z186">
        <v>6</v>
      </c>
      <c r="AA186">
        <f t="shared" si="16"/>
        <v>15</v>
      </c>
      <c r="AB186">
        <v>4</v>
      </c>
      <c r="AC186">
        <v>2.5</v>
      </c>
      <c r="AD186">
        <v>13</v>
      </c>
      <c r="AE186">
        <f t="shared" si="17"/>
        <v>19.5</v>
      </c>
      <c r="AF186">
        <f t="shared" si="18"/>
        <v>34.5</v>
      </c>
      <c r="AG186">
        <f t="shared" si="19"/>
        <v>46</v>
      </c>
      <c r="AH186">
        <f t="shared" si="20"/>
        <v>98</v>
      </c>
    </row>
    <row r="187" spans="1:34">
      <c r="A187" s="10" t="s">
        <v>505</v>
      </c>
      <c r="B187" t="s">
        <v>909</v>
      </c>
      <c r="C187" t="s">
        <v>507</v>
      </c>
      <c r="D187" t="s">
        <v>883</v>
      </c>
      <c r="E187" t="s">
        <v>765</v>
      </c>
      <c r="F187">
        <v>4.8</v>
      </c>
      <c r="G187">
        <v>0</v>
      </c>
      <c r="H187">
        <v>1</v>
      </c>
      <c r="I187">
        <v>8</v>
      </c>
      <c r="J187">
        <v>1.8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6</v>
      </c>
      <c r="S187">
        <f t="shared" si="14"/>
        <v>21.6</v>
      </c>
      <c r="T187">
        <v>16.5</v>
      </c>
      <c r="U187">
        <v>12.9</v>
      </c>
      <c r="V187">
        <f t="shared" si="15"/>
        <v>29.4</v>
      </c>
      <c r="W187">
        <v>2</v>
      </c>
      <c r="X187">
        <v>1</v>
      </c>
      <c r="Y187">
        <v>6</v>
      </c>
      <c r="Z187">
        <v>9</v>
      </c>
      <c r="AA187">
        <f t="shared" si="16"/>
        <v>18</v>
      </c>
      <c r="AB187">
        <v>6</v>
      </c>
      <c r="AC187">
        <v>12</v>
      </c>
      <c r="AD187">
        <v>11</v>
      </c>
      <c r="AE187">
        <f t="shared" si="17"/>
        <v>29</v>
      </c>
      <c r="AF187">
        <f t="shared" si="18"/>
        <v>47</v>
      </c>
      <c r="AG187">
        <f t="shared" si="19"/>
        <v>76.400000000000006</v>
      </c>
      <c r="AH187">
        <f t="shared" si="20"/>
        <v>98</v>
      </c>
    </row>
    <row r="188" spans="1:34">
      <c r="A188" s="10" t="s">
        <v>615</v>
      </c>
      <c r="B188" t="s">
        <v>616</v>
      </c>
      <c r="C188" t="s">
        <v>910</v>
      </c>
      <c r="D188" t="s">
        <v>853</v>
      </c>
      <c r="E188" t="s">
        <v>765</v>
      </c>
      <c r="F188">
        <v>5</v>
      </c>
      <c r="G188">
        <v>0</v>
      </c>
      <c r="H188">
        <v>5</v>
      </c>
      <c r="I188">
        <v>10</v>
      </c>
      <c r="J188">
        <v>11</v>
      </c>
      <c r="K188">
        <v>0</v>
      </c>
      <c r="L188">
        <v>0</v>
      </c>
      <c r="M188">
        <v>1</v>
      </c>
      <c r="N188">
        <v>8.5</v>
      </c>
      <c r="O188">
        <v>0</v>
      </c>
      <c r="P188">
        <v>0</v>
      </c>
      <c r="Q188">
        <v>9</v>
      </c>
      <c r="R188">
        <v>0</v>
      </c>
      <c r="S188">
        <f t="shared" si="14"/>
        <v>49.5</v>
      </c>
      <c r="T188">
        <v>9</v>
      </c>
      <c r="U188">
        <v>0</v>
      </c>
      <c r="V188">
        <f t="shared" si="15"/>
        <v>9</v>
      </c>
      <c r="W188">
        <v>1</v>
      </c>
      <c r="X188">
        <v>3</v>
      </c>
      <c r="Y188">
        <v>2</v>
      </c>
      <c r="Z188">
        <v>0</v>
      </c>
      <c r="AA188">
        <f t="shared" si="16"/>
        <v>6</v>
      </c>
      <c r="AB188">
        <v>9</v>
      </c>
      <c r="AC188">
        <v>6</v>
      </c>
      <c r="AD188">
        <v>17</v>
      </c>
      <c r="AE188">
        <f t="shared" si="17"/>
        <v>32</v>
      </c>
      <c r="AF188">
        <f t="shared" si="18"/>
        <v>38</v>
      </c>
      <c r="AG188">
        <f t="shared" si="19"/>
        <v>47</v>
      </c>
      <c r="AH188">
        <f t="shared" si="20"/>
        <v>96.5</v>
      </c>
    </row>
    <row r="189" spans="1:34">
      <c r="A189" s="10" t="s">
        <v>582</v>
      </c>
      <c r="B189" t="s">
        <v>583</v>
      </c>
      <c r="C189" t="s">
        <v>584</v>
      </c>
      <c r="D189" t="s">
        <v>896</v>
      </c>
      <c r="E189" t="s">
        <v>765</v>
      </c>
      <c r="F189">
        <v>4</v>
      </c>
      <c r="G189">
        <v>0</v>
      </c>
      <c r="H189">
        <v>3</v>
      </c>
      <c r="I189">
        <v>0</v>
      </c>
      <c r="J189">
        <v>5.8</v>
      </c>
      <c r="K189">
        <v>4</v>
      </c>
      <c r="L189">
        <v>0</v>
      </c>
      <c r="M189">
        <v>4.3</v>
      </c>
      <c r="N189">
        <v>8.9</v>
      </c>
      <c r="O189">
        <v>1.5</v>
      </c>
      <c r="P189">
        <v>0</v>
      </c>
      <c r="Q189">
        <v>4</v>
      </c>
      <c r="R189">
        <v>2</v>
      </c>
      <c r="S189">
        <f t="shared" si="14"/>
        <v>37.5</v>
      </c>
      <c r="T189">
        <v>18.2</v>
      </c>
      <c r="U189">
        <v>4.5</v>
      </c>
      <c r="V189">
        <f t="shared" si="15"/>
        <v>22.7</v>
      </c>
      <c r="W189">
        <v>2.5</v>
      </c>
      <c r="X189">
        <v>4</v>
      </c>
      <c r="Y189">
        <v>3</v>
      </c>
      <c r="Z189">
        <v>0</v>
      </c>
      <c r="AA189">
        <f t="shared" si="16"/>
        <v>9.5</v>
      </c>
      <c r="AB189">
        <v>6</v>
      </c>
      <c r="AC189">
        <v>8</v>
      </c>
      <c r="AD189">
        <v>10</v>
      </c>
      <c r="AE189">
        <f t="shared" si="17"/>
        <v>24</v>
      </c>
      <c r="AF189">
        <f t="shared" si="18"/>
        <v>33.5</v>
      </c>
      <c r="AG189">
        <f t="shared" si="19"/>
        <v>56.2</v>
      </c>
      <c r="AH189">
        <f t="shared" si="20"/>
        <v>93.7</v>
      </c>
    </row>
    <row r="190" spans="1:34">
      <c r="A190" s="10" t="s">
        <v>603</v>
      </c>
      <c r="B190" t="s">
        <v>604</v>
      </c>
      <c r="C190" t="s">
        <v>605</v>
      </c>
      <c r="D190" t="s">
        <v>857</v>
      </c>
      <c r="E190" t="s">
        <v>765</v>
      </c>
      <c r="F190">
        <v>4.8</v>
      </c>
      <c r="G190">
        <v>0</v>
      </c>
      <c r="H190">
        <v>0</v>
      </c>
      <c r="I190">
        <v>9</v>
      </c>
      <c r="J190">
        <v>4.8</v>
      </c>
      <c r="K190">
        <v>2</v>
      </c>
      <c r="L190">
        <v>5</v>
      </c>
      <c r="M190">
        <v>4.3</v>
      </c>
      <c r="N190">
        <v>4.2</v>
      </c>
      <c r="O190">
        <v>0</v>
      </c>
      <c r="P190">
        <v>0</v>
      </c>
      <c r="Q190">
        <v>8</v>
      </c>
      <c r="R190">
        <v>0</v>
      </c>
      <c r="S190">
        <f t="shared" si="14"/>
        <v>42.1</v>
      </c>
      <c r="T190">
        <v>6</v>
      </c>
      <c r="U190">
        <v>0</v>
      </c>
      <c r="V190">
        <f t="shared" si="15"/>
        <v>6</v>
      </c>
      <c r="W190">
        <v>1</v>
      </c>
      <c r="X190">
        <v>4</v>
      </c>
      <c r="Y190">
        <v>9</v>
      </c>
      <c r="Z190">
        <v>2</v>
      </c>
      <c r="AA190">
        <f t="shared" si="16"/>
        <v>16</v>
      </c>
      <c r="AB190">
        <v>10</v>
      </c>
      <c r="AC190">
        <v>5</v>
      </c>
      <c r="AD190">
        <v>14.5</v>
      </c>
      <c r="AE190">
        <f t="shared" si="17"/>
        <v>29.5</v>
      </c>
      <c r="AF190">
        <f t="shared" si="18"/>
        <v>45.5</v>
      </c>
      <c r="AG190">
        <f t="shared" si="19"/>
        <v>51.5</v>
      </c>
      <c r="AH190">
        <f t="shared" si="20"/>
        <v>93.6</v>
      </c>
    </row>
    <row r="191" spans="1:34">
      <c r="A191" s="10" t="s">
        <v>594</v>
      </c>
      <c r="B191" t="s">
        <v>595</v>
      </c>
      <c r="C191" t="s">
        <v>911</v>
      </c>
      <c r="D191" t="s">
        <v>875</v>
      </c>
      <c r="E191" t="s">
        <v>765</v>
      </c>
      <c r="F191">
        <v>1.8</v>
      </c>
      <c r="G191">
        <v>3</v>
      </c>
      <c r="H191">
        <v>0</v>
      </c>
      <c r="I191">
        <v>4</v>
      </c>
      <c r="J191">
        <v>3.5</v>
      </c>
      <c r="K191">
        <v>4</v>
      </c>
      <c r="L191">
        <v>0</v>
      </c>
      <c r="M191">
        <v>2</v>
      </c>
      <c r="N191">
        <v>8.3000000000000007</v>
      </c>
      <c r="O191">
        <v>0</v>
      </c>
      <c r="P191">
        <v>8</v>
      </c>
      <c r="Q191">
        <v>4</v>
      </c>
      <c r="R191">
        <v>0</v>
      </c>
      <c r="S191">
        <f t="shared" si="14"/>
        <v>38.6</v>
      </c>
      <c r="T191">
        <v>39</v>
      </c>
      <c r="U191">
        <v>9.5</v>
      </c>
      <c r="V191">
        <f t="shared" si="15"/>
        <v>48.5</v>
      </c>
      <c r="W191">
        <v>0</v>
      </c>
      <c r="X191">
        <v>0</v>
      </c>
      <c r="Y191">
        <v>0</v>
      </c>
      <c r="Z191">
        <v>0</v>
      </c>
      <c r="AA191">
        <f t="shared" si="16"/>
        <v>0</v>
      </c>
      <c r="AB191">
        <v>4</v>
      </c>
      <c r="AC191">
        <v>2</v>
      </c>
      <c r="AD191">
        <v>0</v>
      </c>
      <c r="AE191">
        <f t="shared" si="17"/>
        <v>6</v>
      </c>
      <c r="AF191">
        <f t="shared" si="18"/>
        <v>6</v>
      </c>
      <c r="AG191">
        <f t="shared" si="19"/>
        <v>54.5</v>
      </c>
      <c r="AH191">
        <f t="shared" si="20"/>
        <v>93.1</v>
      </c>
    </row>
    <row r="192" spans="1:34">
      <c r="A192" s="10" t="s">
        <v>600</v>
      </c>
      <c r="B192" t="s">
        <v>601</v>
      </c>
      <c r="C192" t="s">
        <v>602</v>
      </c>
      <c r="D192" t="s">
        <v>889</v>
      </c>
      <c r="E192" t="s">
        <v>765</v>
      </c>
      <c r="F192">
        <v>2.8</v>
      </c>
      <c r="G192">
        <v>0.5</v>
      </c>
      <c r="H192">
        <v>3</v>
      </c>
      <c r="I192">
        <v>3</v>
      </c>
      <c r="J192">
        <v>10.5</v>
      </c>
      <c r="K192">
        <v>3</v>
      </c>
      <c r="L192">
        <v>0</v>
      </c>
      <c r="M192">
        <v>1</v>
      </c>
      <c r="N192">
        <v>3</v>
      </c>
      <c r="O192">
        <v>2</v>
      </c>
      <c r="P192">
        <v>5</v>
      </c>
      <c r="Q192">
        <v>5</v>
      </c>
      <c r="R192">
        <v>2</v>
      </c>
      <c r="S192">
        <f t="shared" si="14"/>
        <v>40.799999999999997</v>
      </c>
      <c r="T192">
        <v>21.5</v>
      </c>
      <c r="U192">
        <v>6.5</v>
      </c>
      <c r="V192">
        <f t="shared" si="15"/>
        <v>28</v>
      </c>
      <c r="W192">
        <v>0</v>
      </c>
      <c r="X192">
        <v>0</v>
      </c>
      <c r="Y192">
        <v>1</v>
      </c>
      <c r="Z192">
        <v>4</v>
      </c>
      <c r="AA192">
        <f t="shared" si="16"/>
        <v>5</v>
      </c>
      <c r="AB192">
        <v>7</v>
      </c>
      <c r="AC192">
        <v>3</v>
      </c>
      <c r="AD192">
        <v>9</v>
      </c>
      <c r="AE192">
        <f t="shared" si="17"/>
        <v>19</v>
      </c>
      <c r="AF192">
        <f t="shared" si="18"/>
        <v>24</v>
      </c>
      <c r="AG192">
        <f t="shared" si="19"/>
        <v>52</v>
      </c>
      <c r="AH192">
        <f t="shared" si="20"/>
        <v>92.8</v>
      </c>
    </row>
    <row r="193" spans="1:35">
      <c r="A193" s="10" t="s">
        <v>588</v>
      </c>
      <c r="B193" t="s">
        <v>589</v>
      </c>
      <c r="C193" t="s">
        <v>590</v>
      </c>
      <c r="D193" t="s">
        <v>883</v>
      </c>
      <c r="E193" t="s">
        <v>765</v>
      </c>
      <c r="F193">
        <v>4.4000000000000004</v>
      </c>
      <c r="G193">
        <v>0</v>
      </c>
      <c r="H193">
        <v>3</v>
      </c>
      <c r="I193">
        <v>5</v>
      </c>
      <c r="J193">
        <v>1.8</v>
      </c>
      <c r="K193">
        <v>4</v>
      </c>
      <c r="L193">
        <v>0</v>
      </c>
      <c r="M193">
        <v>4</v>
      </c>
      <c r="N193">
        <v>2.4</v>
      </c>
      <c r="O193">
        <v>0</v>
      </c>
      <c r="P193">
        <v>5.8</v>
      </c>
      <c r="Q193">
        <v>4</v>
      </c>
      <c r="R193">
        <v>2</v>
      </c>
      <c r="S193">
        <f t="shared" si="14"/>
        <v>36.400000000000006</v>
      </c>
      <c r="T193">
        <v>19.5</v>
      </c>
      <c r="U193">
        <v>2</v>
      </c>
      <c r="V193">
        <f t="shared" si="15"/>
        <v>21.5</v>
      </c>
      <c r="W193">
        <v>1</v>
      </c>
      <c r="X193">
        <v>3</v>
      </c>
      <c r="Y193">
        <v>10</v>
      </c>
      <c r="Z193">
        <v>8</v>
      </c>
      <c r="AA193">
        <f t="shared" si="16"/>
        <v>22</v>
      </c>
      <c r="AB193">
        <v>3</v>
      </c>
      <c r="AC193">
        <v>1.5</v>
      </c>
      <c r="AD193">
        <v>8</v>
      </c>
      <c r="AE193">
        <f t="shared" si="17"/>
        <v>12.5</v>
      </c>
      <c r="AF193">
        <f t="shared" si="18"/>
        <v>34.5</v>
      </c>
      <c r="AG193">
        <f t="shared" si="19"/>
        <v>56</v>
      </c>
      <c r="AH193">
        <f t="shared" si="20"/>
        <v>92.4</v>
      </c>
    </row>
    <row r="194" spans="1:35">
      <c r="A194" s="10" t="s">
        <v>579</v>
      </c>
      <c r="B194" t="s">
        <v>912</v>
      </c>
      <c r="C194" t="s">
        <v>913</v>
      </c>
      <c r="D194" t="s">
        <v>872</v>
      </c>
      <c r="E194" t="s">
        <v>765</v>
      </c>
      <c r="F194">
        <v>4.8</v>
      </c>
      <c r="G194">
        <v>5</v>
      </c>
      <c r="H194">
        <v>1</v>
      </c>
      <c r="I194">
        <v>5</v>
      </c>
      <c r="J194">
        <v>4.9000000000000004</v>
      </c>
      <c r="K194">
        <v>4</v>
      </c>
      <c r="L194">
        <v>0</v>
      </c>
      <c r="M194">
        <v>0</v>
      </c>
      <c r="N194">
        <v>0</v>
      </c>
      <c r="O194">
        <v>1.5</v>
      </c>
      <c r="P194">
        <v>6</v>
      </c>
      <c r="Q194">
        <v>1</v>
      </c>
      <c r="R194">
        <v>0</v>
      </c>
      <c r="S194">
        <f t="shared" si="14"/>
        <v>33.200000000000003</v>
      </c>
      <c r="T194">
        <v>13</v>
      </c>
      <c r="U194">
        <v>10</v>
      </c>
      <c r="V194">
        <f t="shared" si="15"/>
        <v>23</v>
      </c>
      <c r="W194">
        <v>0</v>
      </c>
      <c r="X194">
        <v>0</v>
      </c>
      <c r="Y194">
        <v>8</v>
      </c>
      <c r="Z194">
        <v>6</v>
      </c>
      <c r="AA194">
        <f t="shared" si="16"/>
        <v>14</v>
      </c>
      <c r="AB194">
        <v>8</v>
      </c>
      <c r="AC194">
        <v>7</v>
      </c>
      <c r="AD194">
        <v>5</v>
      </c>
      <c r="AE194">
        <f t="shared" si="17"/>
        <v>20</v>
      </c>
      <c r="AF194">
        <f t="shared" si="18"/>
        <v>34</v>
      </c>
      <c r="AG194">
        <f t="shared" si="19"/>
        <v>57</v>
      </c>
      <c r="AH194">
        <f t="shared" si="20"/>
        <v>90.2</v>
      </c>
    </row>
    <row r="195" spans="1:35">
      <c r="A195" s="10" t="s">
        <v>570</v>
      </c>
      <c r="B195" t="s">
        <v>571</v>
      </c>
      <c r="C195" t="s">
        <v>572</v>
      </c>
      <c r="D195" t="s">
        <v>914</v>
      </c>
      <c r="E195" t="s">
        <v>765</v>
      </c>
      <c r="F195">
        <v>0</v>
      </c>
      <c r="G195">
        <v>0</v>
      </c>
      <c r="H195">
        <v>0</v>
      </c>
      <c r="I195">
        <v>5</v>
      </c>
      <c r="J195">
        <v>4</v>
      </c>
      <c r="K195">
        <v>1</v>
      </c>
      <c r="L195">
        <v>0</v>
      </c>
      <c r="M195">
        <v>0</v>
      </c>
      <c r="N195">
        <v>8</v>
      </c>
      <c r="O195">
        <v>0</v>
      </c>
      <c r="P195">
        <v>0</v>
      </c>
      <c r="Q195">
        <v>11</v>
      </c>
      <c r="R195">
        <v>0</v>
      </c>
      <c r="S195">
        <f t="shared" si="14"/>
        <v>29</v>
      </c>
      <c r="T195">
        <v>14</v>
      </c>
      <c r="U195">
        <v>10</v>
      </c>
      <c r="V195">
        <f t="shared" si="15"/>
        <v>24</v>
      </c>
      <c r="W195">
        <v>5</v>
      </c>
      <c r="X195">
        <v>1</v>
      </c>
      <c r="Y195">
        <v>6</v>
      </c>
      <c r="Z195">
        <v>2</v>
      </c>
      <c r="AA195">
        <f t="shared" si="16"/>
        <v>14</v>
      </c>
      <c r="AB195">
        <v>6</v>
      </c>
      <c r="AC195">
        <v>8</v>
      </c>
      <c r="AD195">
        <v>6</v>
      </c>
      <c r="AE195">
        <f t="shared" si="17"/>
        <v>20</v>
      </c>
      <c r="AF195">
        <f t="shared" si="18"/>
        <v>34</v>
      </c>
      <c r="AG195">
        <f t="shared" si="19"/>
        <v>58</v>
      </c>
      <c r="AH195">
        <f t="shared" si="20"/>
        <v>87</v>
      </c>
    </row>
    <row r="196" spans="1:35">
      <c r="A196" s="10" t="s">
        <v>552</v>
      </c>
      <c r="B196" t="s">
        <v>553</v>
      </c>
      <c r="C196" t="s">
        <v>915</v>
      </c>
      <c r="D196" t="s">
        <v>872</v>
      </c>
      <c r="E196" t="s">
        <v>765</v>
      </c>
      <c r="F196">
        <v>4.8</v>
      </c>
      <c r="G196">
        <v>0</v>
      </c>
      <c r="H196">
        <v>0</v>
      </c>
      <c r="I196">
        <v>1</v>
      </c>
      <c r="J196">
        <v>0.5</v>
      </c>
      <c r="K196">
        <v>0</v>
      </c>
      <c r="L196">
        <v>0</v>
      </c>
      <c r="M196">
        <v>0</v>
      </c>
      <c r="N196">
        <v>2</v>
      </c>
      <c r="O196">
        <v>0</v>
      </c>
      <c r="P196">
        <v>11.4</v>
      </c>
      <c r="Q196">
        <v>2</v>
      </c>
      <c r="R196">
        <v>2.5</v>
      </c>
      <c r="S196">
        <f t="shared" ref="S196:S259" si="21">SUM(F196:R196)</f>
        <v>24.200000000000003</v>
      </c>
      <c r="T196">
        <v>8</v>
      </c>
      <c r="U196">
        <v>12</v>
      </c>
      <c r="V196">
        <f t="shared" ref="V196:V259" si="22">T196+U196</f>
        <v>20</v>
      </c>
      <c r="W196">
        <v>3</v>
      </c>
      <c r="X196">
        <v>2</v>
      </c>
      <c r="Y196">
        <v>5</v>
      </c>
      <c r="Z196">
        <v>3</v>
      </c>
      <c r="AA196">
        <f t="shared" ref="AA196:AA259" si="23">SUM(W196:Z196)</f>
        <v>13</v>
      </c>
      <c r="AB196">
        <v>10</v>
      </c>
      <c r="AC196">
        <v>4.5</v>
      </c>
      <c r="AD196">
        <v>15</v>
      </c>
      <c r="AE196">
        <f t="shared" ref="AE196:AE259" si="24">SUM(AB196:AD196)</f>
        <v>29.5</v>
      </c>
      <c r="AF196">
        <f t="shared" ref="AF196:AF259" si="25">AA196+AE196</f>
        <v>42.5</v>
      </c>
      <c r="AG196">
        <f t="shared" ref="AG196:AG259" si="26">AF196+V196</f>
        <v>62.5</v>
      </c>
      <c r="AH196">
        <f t="shared" ref="AH196:AH259" si="27">S196+AG196</f>
        <v>86.7</v>
      </c>
    </row>
    <row r="197" spans="1:35">
      <c r="A197" s="10" t="s">
        <v>612</v>
      </c>
      <c r="B197" t="s">
        <v>613</v>
      </c>
      <c r="C197" t="s">
        <v>614</v>
      </c>
      <c r="D197" t="s">
        <v>890</v>
      </c>
      <c r="E197" t="s">
        <v>765</v>
      </c>
      <c r="F197">
        <v>4.8</v>
      </c>
      <c r="G197">
        <v>0</v>
      </c>
      <c r="H197">
        <v>3</v>
      </c>
      <c r="I197">
        <v>4</v>
      </c>
      <c r="J197">
        <v>6.4</v>
      </c>
      <c r="K197">
        <v>4</v>
      </c>
      <c r="L197">
        <v>0</v>
      </c>
      <c r="M197">
        <v>0</v>
      </c>
      <c r="N197">
        <v>1.8</v>
      </c>
      <c r="O197">
        <v>4.5</v>
      </c>
      <c r="P197">
        <v>0</v>
      </c>
      <c r="Q197">
        <v>4</v>
      </c>
      <c r="R197">
        <v>3</v>
      </c>
      <c r="S197">
        <f t="shared" si="21"/>
        <v>35.5</v>
      </c>
      <c r="T197">
        <v>2</v>
      </c>
      <c r="U197">
        <v>10</v>
      </c>
      <c r="V197">
        <f t="shared" si="22"/>
        <v>12</v>
      </c>
      <c r="W197">
        <v>0</v>
      </c>
      <c r="X197">
        <v>2</v>
      </c>
      <c r="Y197">
        <v>7</v>
      </c>
      <c r="Z197">
        <v>6</v>
      </c>
      <c r="AA197">
        <f t="shared" si="23"/>
        <v>15</v>
      </c>
      <c r="AB197">
        <v>7</v>
      </c>
      <c r="AC197">
        <v>3</v>
      </c>
      <c r="AD197">
        <v>11</v>
      </c>
      <c r="AE197">
        <f t="shared" si="24"/>
        <v>21</v>
      </c>
      <c r="AF197">
        <f t="shared" si="25"/>
        <v>36</v>
      </c>
      <c r="AG197">
        <f t="shared" si="26"/>
        <v>48</v>
      </c>
      <c r="AH197">
        <f t="shared" si="27"/>
        <v>83.5</v>
      </c>
    </row>
    <row r="198" spans="1:35">
      <c r="A198" s="10" t="s">
        <v>564</v>
      </c>
      <c r="B198" t="s">
        <v>565</v>
      </c>
      <c r="C198" t="s">
        <v>916</v>
      </c>
      <c r="D198" t="s">
        <v>878</v>
      </c>
      <c r="E198" t="s">
        <v>765</v>
      </c>
      <c r="F198">
        <v>4</v>
      </c>
      <c r="G198">
        <v>0</v>
      </c>
      <c r="H198">
        <v>1</v>
      </c>
      <c r="I198">
        <v>5</v>
      </c>
      <c r="J198">
        <v>1.6</v>
      </c>
      <c r="K198">
        <v>3</v>
      </c>
      <c r="L198">
        <v>0</v>
      </c>
      <c r="M198">
        <v>1</v>
      </c>
      <c r="N198">
        <v>2</v>
      </c>
      <c r="O198">
        <v>4.5</v>
      </c>
      <c r="P198">
        <v>0</v>
      </c>
      <c r="Q198">
        <v>1</v>
      </c>
      <c r="R198">
        <v>0</v>
      </c>
      <c r="S198">
        <f t="shared" si="21"/>
        <v>23.1</v>
      </c>
      <c r="T198">
        <v>8.5</v>
      </c>
      <c r="U198">
        <v>14.2</v>
      </c>
      <c r="V198">
        <f t="shared" si="22"/>
        <v>22.7</v>
      </c>
      <c r="W198">
        <v>0</v>
      </c>
      <c r="X198">
        <v>2</v>
      </c>
      <c r="Y198">
        <v>2</v>
      </c>
      <c r="Z198">
        <v>4</v>
      </c>
      <c r="AA198">
        <f t="shared" si="23"/>
        <v>8</v>
      </c>
      <c r="AB198">
        <v>7</v>
      </c>
      <c r="AC198">
        <v>7</v>
      </c>
      <c r="AD198">
        <v>15</v>
      </c>
      <c r="AE198">
        <f t="shared" si="24"/>
        <v>29</v>
      </c>
      <c r="AF198">
        <f t="shared" si="25"/>
        <v>37</v>
      </c>
      <c r="AG198">
        <f t="shared" si="26"/>
        <v>59.7</v>
      </c>
      <c r="AH198">
        <f t="shared" si="27"/>
        <v>82.800000000000011</v>
      </c>
    </row>
    <row r="199" spans="1:35">
      <c r="A199" s="10" t="s">
        <v>695</v>
      </c>
      <c r="B199" t="s">
        <v>696</v>
      </c>
      <c r="C199" t="s">
        <v>917</v>
      </c>
      <c r="D199" t="s">
        <v>875</v>
      </c>
      <c r="E199" t="s">
        <v>765</v>
      </c>
      <c r="F199">
        <v>4</v>
      </c>
      <c r="G199">
        <v>0</v>
      </c>
      <c r="H199">
        <v>0</v>
      </c>
      <c r="I199">
        <v>4</v>
      </c>
      <c r="J199">
        <v>1.8</v>
      </c>
      <c r="K199">
        <v>4</v>
      </c>
      <c r="L199">
        <v>0</v>
      </c>
      <c r="M199">
        <v>1</v>
      </c>
      <c r="N199">
        <v>0</v>
      </c>
      <c r="O199">
        <v>0</v>
      </c>
      <c r="P199">
        <v>5</v>
      </c>
      <c r="Q199">
        <v>38.5</v>
      </c>
      <c r="R199">
        <v>3</v>
      </c>
      <c r="S199">
        <f t="shared" si="21"/>
        <v>61.3</v>
      </c>
      <c r="T199">
        <v>0</v>
      </c>
      <c r="U199">
        <v>9</v>
      </c>
      <c r="V199">
        <f t="shared" si="22"/>
        <v>9</v>
      </c>
      <c r="W199">
        <v>0</v>
      </c>
      <c r="X199">
        <v>2</v>
      </c>
      <c r="Y199">
        <v>4</v>
      </c>
      <c r="Z199">
        <v>0</v>
      </c>
      <c r="AA199">
        <f t="shared" si="23"/>
        <v>6</v>
      </c>
      <c r="AB199">
        <v>3</v>
      </c>
      <c r="AC199">
        <v>3</v>
      </c>
      <c r="AD199">
        <v>0</v>
      </c>
      <c r="AE199">
        <f t="shared" si="24"/>
        <v>6</v>
      </c>
      <c r="AF199">
        <f t="shared" si="25"/>
        <v>12</v>
      </c>
      <c r="AG199">
        <f t="shared" si="26"/>
        <v>21</v>
      </c>
      <c r="AH199">
        <f t="shared" si="27"/>
        <v>82.3</v>
      </c>
    </row>
    <row r="200" spans="1:35">
      <c r="A200" s="10" t="s">
        <v>555</v>
      </c>
      <c r="B200" t="s">
        <v>556</v>
      </c>
      <c r="C200" t="s">
        <v>557</v>
      </c>
      <c r="D200" t="s">
        <v>827</v>
      </c>
      <c r="E200" t="s">
        <v>765</v>
      </c>
      <c r="F200">
        <v>3</v>
      </c>
      <c r="G200">
        <v>0</v>
      </c>
      <c r="H200">
        <v>3</v>
      </c>
      <c r="I200">
        <v>3</v>
      </c>
      <c r="J200">
        <v>0</v>
      </c>
      <c r="K200">
        <v>0</v>
      </c>
      <c r="L200">
        <v>0</v>
      </c>
      <c r="M200">
        <v>0</v>
      </c>
      <c r="N200">
        <v>3</v>
      </c>
      <c r="O200">
        <v>0</v>
      </c>
      <c r="P200">
        <v>0</v>
      </c>
      <c r="Q200">
        <v>4</v>
      </c>
      <c r="R200">
        <v>2</v>
      </c>
      <c r="S200">
        <f t="shared" si="21"/>
        <v>18</v>
      </c>
      <c r="T200">
        <v>25.6</v>
      </c>
      <c r="U200">
        <v>4.4000000000000004</v>
      </c>
      <c r="V200">
        <f t="shared" si="22"/>
        <v>30</v>
      </c>
      <c r="W200">
        <v>0</v>
      </c>
      <c r="X200">
        <v>3</v>
      </c>
      <c r="Y200">
        <v>5</v>
      </c>
      <c r="Z200">
        <v>2</v>
      </c>
      <c r="AA200">
        <f t="shared" si="23"/>
        <v>10</v>
      </c>
      <c r="AB200">
        <v>8</v>
      </c>
      <c r="AC200">
        <v>3</v>
      </c>
      <c r="AD200">
        <v>10.5</v>
      </c>
      <c r="AE200">
        <f t="shared" si="24"/>
        <v>21.5</v>
      </c>
      <c r="AF200">
        <f t="shared" si="25"/>
        <v>31.5</v>
      </c>
      <c r="AG200">
        <f t="shared" si="26"/>
        <v>61.5</v>
      </c>
      <c r="AH200">
        <f t="shared" si="27"/>
        <v>79.5</v>
      </c>
    </row>
    <row r="201" spans="1:35">
      <c r="A201" s="10" t="s">
        <v>546</v>
      </c>
      <c r="B201" t="s">
        <v>918</v>
      </c>
      <c r="C201" t="s">
        <v>919</v>
      </c>
      <c r="D201" t="s">
        <v>903</v>
      </c>
      <c r="E201" t="s">
        <v>765</v>
      </c>
      <c r="F201">
        <v>4.5999999999999996</v>
      </c>
      <c r="G201">
        <v>0</v>
      </c>
      <c r="H201">
        <v>0</v>
      </c>
      <c r="I201">
        <v>1</v>
      </c>
      <c r="J201">
        <v>1.8</v>
      </c>
      <c r="K201">
        <v>0</v>
      </c>
      <c r="L201">
        <v>0</v>
      </c>
      <c r="M201">
        <v>2</v>
      </c>
      <c r="N201">
        <v>0</v>
      </c>
      <c r="O201">
        <v>0</v>
      </c>
      <c r="P201">
        <v>0</v>
      </c>
      <c r="Q201">
        <v>2</v>
      </c>
      <c r="R201">
        <v>0</v>
      </c>
      <c r="S201">
        <f t="shared" si="21"/>
        <v>11.399999999999999</v>
      </c>
      <c r="T201">
        <v>31</v>
      </c>
      <c r="U201">
        <v>3.5</v>
      </c>
      <c r="V201">
        <f t="shared" si="22"/>
        <v>34.5</v>
      </c>
      <c r="W201">
        <v>2</v>
      </c>
      <c r="X201">
        <v>1</v>
      </c>
      <c r="Y201">
        <v>4</v>
      </c>
      <c r="Z201">
        <v>6</v>
      </c>
      <c r="AA201">
        <f t="shared" si="23"/>
        <v>13</v>
      </c>
      <c r="AB201">
        <v>14</v>
      </c>
      <c r="AC201">
        <v>3</v>
      </c>
      <c r="AD201">
        <v>3.5</v>
      </c>
      <c r="AE201">
        <f t="shared" si="24"/>
        <v>20.5</v>
      </c>
      <c r="AF201">
        <f t="shared" si="25"/>
        <v>33.5</v>
      </c>
      <c r="AG201">
        <f t="shared" si="26"/>
        <v>68</v>
      </c>
      <c r="AH201">
        <f t="shared" si="27"/>
        <v>79.400000000000006</v>
      </c>
      <c r="AI201" t="e">
        <f>IF(#REF!&gt;=#REF!*1.6,"Z",IF(#REF!&gt;=#REF!*1.3,"s",IF(#REF!&gt;=#REF!,"B","")))</f>
        <v>#REF!</v>
      </c>
    </row>
    <row r="202" spans="1:35">
      <c r="A202" s="10" t="s">
        <v>573</v>
      </c>
      <c r="B202" t="s">
        <v>574</v>
      </c>
      <c r="C202" t="s">
        <v>575</v>
      </c>
      <c r="D202" t="s">
        <v>830</v>
      </c>
      <c r="E202" t="s">
        <v>765</v>
      </c>
      <c r="F202">
        <v>3</v>
      </c>
      <c r="G202">
        <v>0</v>
      </c>
      <c r="H202">
        <v>1</v>
      </c>
      <c r="I202">
        <v>4</v>
      </c>
      <c r="J202">
        <v>1.8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3</v>
      </c>
      <c r="Q202">
        <v>8</v>
      </c>
      <c r="R202">
        <v>0</v>
      </c>
      <c r="S202">
        <f t="shared" si="21"/>
        <v>20.8</v>
      </c>
      <c r="T202">
        <v>6</v>
      </c>
      <c r="U202">
        <v>0</v>
      </c>
      <c r="V202">
        <f t="shared" si="22"/>
        <v>6</v>
      </c>
      <c r="W202">
        <v>5</v>
      </c>
      <c r="X202">
        <v>1</v>
      </c>
      <c r="Y202">
        <v>8</v>
      </c>
      <c r="Z202">
        <v>9</v>
      </c>
      <c r="AA202">
        <f t="shared" si="23"/>
        <v>23</v>
      </c>
      <c r="AB202">
        <v>8</v>
      </c>
      <c r="AC202">
        <v>9.5</v>
      </c>
      <c r="AD202">
        <v>11.5</v>
      </c>
      <c r="AE202">
        <f t="shared" si="24"/>
        <v>29</v>
      </c>
      <c r="AF202">
        <f t="shared" si="25"/>
        <v>52</v>
      </c>
      <c r="AG202">
        <f t="shared" si="26"/>
        <v>58</v>
      </c>
      <c r="AH202">
        <f t="shared" si="27"/>
        <v>78.8</v>
      </c>
    </row>
    <row r="203" spans="1:35">
      <c r="A203" s="10" t="s">
        <v>668</v>
      </c>
      <c r="B203" t="s">
        <v>669</v>
      </c>
      <c r="C203" t="s">
        <v>670</v>
      </c>
      <c r="D203" t="s">
        <v>908</v>
      </c>
      <c r="E203" t="s">
        <v>765</v>
      </c>
      <c r="F203">
        <v>1</v>
      </c>
      <c r="G203">
        <v>0</v>
      </c>
      <c r="H203">
        <v>0</v>
      </c>
      <c r="I203">
        <v>3</v>
      </c>
      <c r="J203">
        <v>1.8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39</v>
      </c>
      <c r="R203">
        <v>3.5</v>
      </c>
      <c r="S203">
        <f t="shared" si="21"/>
        <v>48.3</v>
      </c>
      <c r="T203">
        <v>15</v>
      </c>
      <c r="U203">
        <v>0</v>
      </c>
      <c r="V203">
        <f t="shared" si="22"/>
        <v>15</v>
      </c>
      <c r="W203">
        <v>0</v>
      </c>
      <c r="X203">
        <v>2</v>
      </c>
      <c r="Y203">
        <v>4</v>
      </c>
      <c r="Z203">
        <v>4</v>
      </c>
      <c r="AA203">
        <f t="shared" si="23"/>
        <v>10</v>
      </c>
      <c r="AB203">
        <v>2</v>
      </c>
      <c r="AC203">
        <v>1</v>
      </c>
      <c r="AD203">
        <v>2</v>
      </c>
      <c r="AE203">
        <f t="shared" si="24"/>
        <v>5</v>
      </c>
      <c r="AF203">
        <f t="shared" si="25"/>
        <v>15</v>
      </c>
      <c r="AG203">
        <f t="shared" si="26"/>
        <v>30</v>
      </c>
      <c r="AH203">
        <f t="shared" si="27"/>
        <v>78.3</v>
      </c>
    </row>
    <row r="204" spans="1:35">
      <c r="A204" s="10" t="s">
        <v>591</v>
      </c>
      <c r="B204" t="s">
        <v>592</v>
      </c>
      <c r="C204" t="s">
        <v>593</v>
      </c>
      <c r="D204" t="s">
        <v>903</v>
      </c>
      <c r="E204" t="s">
        <v>765</v>
      </c>
      <c r="F204">
        <v>4</v>
      </c>
      <c r="G204">
        <v>0</v>
      </c>
      <c r="H204">
        <v>1</v>
      </c>
      <c r="I204">
        <v>5</v>
      </c>
      <c r="J204">
        <v>0</v>
      </c>
      <c r="K204">
        <v>1.8</v>
      </c>
      <c r="L204">
        <v>0</v>
      </c>
      <c r="M204">
        <v>0</v>
      </c>
      <c r="N204">
        <v>0</v>
      </c>
      <c r="O204">
        <v>2</v>
      </c>
      <c r="P204">
        <v>0</v>
      </c>
      <c r="Q204">
        <v>2</v>
      </c>
      <c r="R204">
        <v>0</v>
      </c>
      <c r="S204">
        <f t="shared" si="21"/>
        <v>15.8</v>
      </c>
      <c r="T204">
        <v>29.2</v>
      </c>
      <c r="U204">
        <v>2.5</v>
      </c>
      <c r="V204">
        <f t="shared" si="22"/>
        <v>31.7</v>
      </c>
      <c r="W204">
        <v>7</v>
      </c>
      <c r="X204">
        <v>3</v>
      </c>
      <c r="Y204">
        <v>5</v>
      </c>
      <c r="Z204">
        <v>0</v>
      </c>
      <c r="AA204">
        <f t="shared" si="23"/>
        <v>15</v>
      </c>
      <c r="AB204">
        <v>4</v>
      </c>
      <c r="AC204">
        <v>4</v>
      </c>
      <c r="AD204">
        <v>0</v>
      </c>
      <c r="AE204">
        <f t="shared" si="24"/>
        <v>8</v>
      </c>
      <c r="AF204">
        <f t="shared" si="25"/>
        <v>23</v>
      </c>
      <c r="AG204">
        <f t="shared" si="26"/>
        <v>54.7</v>
      </c>
      <c r="AH204">
        <f t="shared" si="27"/>
        <v>70.5</v>
      </c>
    </row>
    <row r="205" spans="1:35">
      <c r="A205" s="10" t="s">
        <v>624</v>
      </c>
      <c r="B205" t="s">
        <v>625</v>
      </c>
      <c r="C205" t="s">
        <v>920</v>
      </c>
      <c r="D205" t="s">
        <v>896</v>
      </c>
      <c r="E205" t="s">
        <v>765</v>
      </c>
      <c r="F205">
        <v>1</v>
      </c>
      <c r="G205">
        <v>0</v>
      </c>
      <c r="H205">
        <v>0</v>
      </c>
      <c r="I205">
        <v>3</v>
      </c>
      <c r="J205">
        <v>3.8</v>
      </c>
      <c r="K205">
        <v>3</v>
      </c>
      <c r="L205">
        <v>0</v>
      </c>
      <c r="M205">
        <v>0</v>
      </c>
      <c r="N205">
        <v>8.8000000000000007</v>
      </c>
      <c r="O205">
        <v>0</v>
      </c>
      <c r="P205">
        <v>0</v>
      </c>
      <c r="Q205">
        <v>2</v>
      </c>
      <c r="R205">
        <v>2</v>
      </c>
      <c r="S205">
        <f t="shared" si="21"/>
        <v>23.6</v>
      </c>
      <c r="T205">
        <v>0</v>
      </c>
      <c r="U205">
        <v>11.9</v>
      </c>
      <c r="V205">
        <f t="shared" si="22"/>
        <v>11.9</v>
      </c>
      <c r="W205">
        <v>1</v>
      </c>
      <c r="X205">
        <v>0</v>
      </c>
      <c r="Y205">
        <v>4</v>
      </c>
      <c r="Z205">
        <v>1</v>
      </c>
      <c r="AA205">
        <f t="shared" si="23"/>
        <v>6</v>
      </c>
      <c r="AB205">
        <v>6</v>
      </c>
      <c r="AC205">
        <v>11</v>
      </c>
      <c r="AD205">
        <v>11.5</v>
      </c>
      <c r="AE205">
        <f t="shared" si="24"/>
        <v>28.5</v>
      </c>
      <c r="AF205">
        <f t="shared" si="25"/>
        <v>34.5</v>
      </c>
      <c r="AG205">
        <f t="shared" si="26"/>
        <v>46.4</v>
      </c>
      <c r="AH205">
        <f t="shared" si="27"/>
        <v>70</v>
      </c>
    </row>
    <row r="206" spans="1:35">
      <c r="A206" s="10" t="s">
        <v>650</v>
      </c>
      <c r="B206" t="s">
        <v>651</v>
      </c>
      <c r="C206" t="s">
        <v>652</v>
      </c>
      <c r="D206" t="s">
        <v>863</v>
      </c>
      <c r="E206" t="s">
        <v>765</v>
      </c>
      <c r="F206">
        <v>2.8</v>
      </c>
      <c r="G206">
        <v>0</v>
      </c>
      <c r="H206">
        <v>0</v>
      </c>
      <c r="I206">
        <v>0</v>
      </c>
      <c r="J206">
        <v>1.3</v>
      </c>
      <c r="K206">
        <v>4</v>
      </c>
      <c r="L206">
        <v>0</v>
      </c>
      <c r="M206">
        <v>0</v>
      </c>
      <c r="N206">
        <v>0</v>
      </c>
      <c r="O206">
        <v>0</v>
      </c>
      <c r="P206">
        <v>15</v>
      </c>
      <c r="Q206">
        <v>12</v>
      </c>
      <c r="R206">
        <v>0</v>
      </c>
      <c r="S206">
        <f t="shared" si="21"/>
        <v>35.1</v>
      </c>
      <c r="T206">
        <v>15</v>
      </c>
      <c r="U206">
        <v>0</v>
      </c>
      <c r="V206">
        <f t="shared" si="22"/>
        <v>15</v>
      </c>
      <c r="W206">
        <v>1</v>
      </c>
      <c r="X206">
        <v>3</v>
      </c>
      <c r="Y206">
        <v>3</v>
      </c>
      <c r="Z206">
        <v>0</v>
      </c>
      <c r="AA206">
        <f t="shared" si="23"/>
        <v>7</v>
      </c>
      <c r="AB206">
        <v>5</v>
      </c>
      <c r="AC206">
        <v>4.5</v>
      </c>
      <c r="AD206">
        <v>2</v>
      </c>
      <c r="AE206">
        <f t="shared" si="24"/>
        <v>11.5</v>
      </c>
      <c r="AF206">
        <f t="shared" si="25"/>
        <v>18.5</v>
      </c>
      <c r="AG206">
        <f t="shared" si="26"/>
        <v>33.5</v>
      </c>
      <c r="AH206">
        <f t="shared" si="27"/>
        <v>68.599999999999994</v>
      </c>
    </row>
    <row r="207" spans="1:35">
      <c r="A207" s="10" t="s">
        <v>621</v>
      </c>
      <c r="B207" t="s">
        <v>622</v>
      </c>
      <c r="C207" t="s">
        <v>623</v>
      </c>
      <c r="D207" t="s">
        <v>848</v>
      </c>
      <c r="E207" t="s">
        <v>765</v>
      </c>
      <c r="F207">
        <v>5</v>
      </c>
      <c r="G207">
        <v>0</v>
      </c>
      <c r="H207">
        <v>3.8</v>
      </c>
      <c r="I207">
        <v>5</v>
      </c>
      <c r="J207">
        <v>1</v>
      </c>
      <c r="K207">
        <v>0</v>
      </c>
      <c r="L207">
        <v>0</v>
      </c>
      <c r="M207">
        <v>0</v>
      </c>
      <c r="N207">
        <v>5.5</v>
      </c>
      <c r="O207">
        <v>0</v>
      </c>
      <c r="P207">
        <v>0</v>
      </c>
      <c r="Q207">
        <v>1</v>
      </c>
      <c r="R207">
        <v>0</v>
      </c>
      <c r="S207">
        <f t="shared" si="21"/>
        <v>21.3</v>
      </c>
      <c r="T207">
        <v>5</v>
      </c>
      <c r="U207">
        <v>1.5</v>
      </c>
      <c r="V207">
        <f t="shared" si="22"/>
        <v>6.5</v>
      </c>
      <c r="W207">
        <v>0</v>
      </c>
      <c r="X207">
        <v>0</v>
      </c>
      <c r="Y207">
        <v>9</v>
      </c>
      <c r="Z207">
        <v>2</v>
      </c>
      <c r="AA207">
        <f t="shared" si="23"/>
        <v>11</v>
      </c>
      <c r="AB207">
        <v>8</v>
      </c>
      <c r="AC207">
        <v>11</v>
      </c>
      <c r="AD207">
        <v>10</v>
      </c>
      <c r="AE207">
        <f t="shared" si="24"/>
        <v>29</v>
      </c>
      <c r="AF207">
        <f t="shared" si="25"/>
        <v>40</v>
      </c>
      <c r="AG207">
        <f t="shared" si="26"/>
        <v>46.5</v>
      </c>
      <c r="AH207">
        <f t="shared" si="27"/>
        <v>67.8</v>
      </c>
    </row>
    <row r="208" spans="1:35">
      <c r="A208" s="10" t="s">
        <v>683</v>
      </c>
      <c r="B208" t="s">
        <v>684</v>
      </c>
      <c r="C208" t="s">
        <v>921</v>
      </c>
      <c r="D208" t="s">
        <v>889</v>
      </c>
      <c r="E208" t="s">
        <v>765</v>
      </c>
      <c r="F208">
        <v>4.5999999999999996</v>
      </c>
      <c r="G208">
        <v>0</v>
      </c>
      <c r="H208">
        <v>3</v>
      </c>
      <c r="I208">
        <v>8</v>
      </c>
      <c r="J208">
        <v>2.8</v>
      </c>
      <c r="K208">
        <v>3</v>
      </c>
      <c r="L208">
        <v>0</v>
      </c>
      <c r="M208">
        <v>0</v>
      </c>
      <c r="N208">
        <v>0</v>
      </c>
      <c r="O208">
        <v>0</v>
      </c>
      <c r="P208">
        <v>2</v>
      </c>
      <c r="Q208">
        <v>14</v>
      </c>
      <c r="R208">
        <v>2</v>
      </c>
      <c r="S208">
        <f t="shared" si="21"/>
        <v>39.4</v>
      </c>
      <c r="T208">
        <v>1</v>
      </c>
      <c r="U208">
        <v>5</v>
      </c>
      <c r="V208">
        <f t="shared" si="22"/>
        <v>6</v>
      </c>
      <c r="W208">
        <v>0</v>
      </c>
      <c r="X208">
        <v>0</v>
      </c>
      <c r="Y208">
        <v>5</v>
      </c>
      <c r="Z208">
        <v>0</v>
      </c>
      <c r="AA208">
        <f t="shared" si="23"/>
        <v>5</v>
      </c>
      <c r="AB208">
        <v>5</v>
      </c>
      <c r="AC208">
        <v>7</v>
      </c>
      <c r="AD208">
        <v>4</v>
      </c>
      <c r="AE208">
        <f t="shared" si="24"/>
        <v>16</v>
      </c>
      <c r="AF208">
        <f t="shared" si="25"/>
        <v>21</v>
      </c>
      <c r="AG208">
        <f t="shared" si="26"/>
        <v>27</v>
      </c>
      <c r="AH208">
        <f t="shared" si="27"/>
        <v>66.400000000000006</v>
      </c>
    </row>
    <row r="209" spans="1:35">
      <c r="A209" s="10" t="s">
        <v>656</v>
      </c>
      <c r="B209" t="s">
        <v>657</v>
      </c>
      <c r="C209" t="s">
        <v>658</v>
      </c>
      <c r="D209" t="s">
        <v>895</v>
      </c>
      <c r="E209" t="s">
        <v>765</v>
      </c>
      <c r="F209">
        <v>0</v>
      </c>
      <c r="G209">
        <v>2.5</v>
      </c>
      <c r="H209">
        <v>0</v>
      </c>
      <c r="I209">
        <v>10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10.5</v>
      </c>
      <c r="Q209">
        <v>11</v>
      </c>
      <c r="R209">
        <v>0</v>
      </c>
      <c r="S209">
        <f t="shared" si="21"/>
        <v>34</v>
      </c>
      <c r="T209">
        <v>0</v>
      </c>
      <c r="U209">
        <v>11.3</v>
      </c>
      <c r="V209">
        <f t="shared" si="22"/>
        <v>11.3</v>
      </c>
      <c r="W209">
        <v>0</v>
      </c>
      <c r="X209">
        <v>3</v>
      </c>
      <c r="Y209">
        <v>2</v>
      </c>
      <c r="Z209">
        <v>0</v>
      </c>
      <c r="AA209">
        <f t="shared" si="23"/>
        <v>5</v>
      </c>
      <c r="AB209">
        <v>5</v>
      </c>
      <c r="AC209">
        <v>3</v>
      </c>
      <c r="AD209">
        <v>8</v>
      </c>
      <c r="AE209">
        <f t="shared" si="24"/>
        <v>16</v>
      </c>
      <c r="AF209">
        <f t="shared" si="25"/>
        <v>21</v>
      </c>
      <c r="AG209">
        <f t="shared" si="26"/>
        <v>32.299999999999997</v>
      </c>
      <c r="AH209">
        <f t="shared" si="27"/>
        <v>66.3</v>
      </c>
    </row>
    <row r="210" spans="1:35">
      <c r="A210" s="10" t="s">
        <v>636</v>
      </c>
      <c r="B210" t="s">
        <v>637</v>
      </c>
      <c r="C210" t="s">
        <v>638</v>
      </c>
      <c r="D210" t="s">
        <v>922</v>
      </c>
      <c r="E210" t="s">
        <v>765</v>
      </c>
      <c r="F210">
        <v>5</v>
      </c>
      <c r="G210">
        <v>0</v>
      </c>
      <c r="H210">
        <v>0</v>
      </c>
      <c r="I210">
        <v>3</v>
      </c>
      <c r="K210">
        <v>2.4</v>
      </c>
      <c r="L210">
        <v>0</v>
      </c>
      <c r="M210">
        <v>0</v>
      </c>
      <c r="N210">
        <v>1</v>
      </c>
      <c r="O210">
        <v>10.5</v>
      </c>
      <c r="P210">
        <v>0</v>
      </c>
      <c r="Q210">
        <v>0</v>
      </c>
      <c r="R210">
        <v>2</v>
      </c>
      <c r="S210">
        <f t="shared" si="21"/>
        <v>23.9</v>
      </c>
      <c r="T210">
        <v>7</v>
      </c>
      <c r="U210">
        <v>12.4</v>
      </c>
      <c r="V210">
        <f t="shared" si="22"/>
        <v>19.399999999999999</v>
      </c>
      <c r="W210">
        <v>2</v>
      </c>
      <c r="X210">
        <v>1</v>
      </c>
      <c r="Y210">
        <v>5</v>
      </c>
      <c r="Z210">
        <v>2</v>
      </c>
      <c r="AA210">
        <f t="shared" si="23"/>
        <v>10</v>
      </c>
      <c r="AB210">
        <v>6</v>
      </c>
      <c r="AC210">
        <v>3</v>
      </c>
      <c r="AD210">
        <v>3</v>
      </c>
      <c r="AE210">
        <f t="shared" si="24"/>
        <v>12</v>
      </c>
      <c r="AF210">
        <f t="shared" si="25"/>
        <v>22</v>
      </c>
      <c r="AG210">
        <f t="shared" si="26"/>
        <v>41.4</v>
      </c>
      <c r="AH210">
        <f t="shared" si="27"/>
        <v>65.3</v>
      </c>
    </row>
    <row r="211" spans="1:35">
      <c r="A211" s="10" t="s">
        <v>606</v>
      </c>
      <c r="B211" t="s">
        <v>607</v>
      </c>
      <c r="C211" t="s">
        <v>608</v>
      </c>
      <c r="D211" t="s">
        <v>903</v>
      </c>
      <c r="E211" t="s">
        <v>765</v>
      </c>
      <c r="F211">
        <v>3.6</v>
      </c>
      <c r="G211">
        <v>0</v>
      </c>
      <c r="H211">
        <v>0</v>
      </c>
      <c r="I211">
        <v>1</v>
      </c>
      <c r="J211">
        <v>0.5</v>
      </c>
      <c r="K211">
        <v>0</v>
      </c>
      <c r="L211">
        <v>0</v>
      </c>
      <c r="M211">
        <v>1</v>
      </c>
      <c r="N211">
        <v>1.5</v>
      </c>
      <c r="O211">
        <v>5</v>
      </c>
      <c r="P211">
        <v>0</v>
      </c>
      <c r="Q211">
        <v>0</v>
      </c>
      <c r="R211">
        <v>0</v>
      </c>
      <c r="S211">
        <f t="shared" si="21"/>
        <v>12.6</v>
      </c>
      <c r="T211">
        <v>17.8</v>
      </c>
      <c r="U211">
        <v>8</v>
      </c>
      <c r="V211">
        <f t="shared" si="22"/>
        <v>25.8</v>
      </c>
      <c r="W211">
        <v>0</v>
      </c>
      <c r="X211">
        <v>0</v>
      </c>
      <c r="Y211">
        <v>8</v>
      </c>
      <c r="Z211">
        <v>4</v>
      </c>
      <c r="AA211">
        <f t="shared" si="23"/>
        <v>12</v>
      </c>
      <c r="AB211">
        <v>9</v>
      </c>
      <c r="AC211">
        <v>2</v>
      </c>
      <c r="AD211">
        <v>1</v>
      </c>
      <c r="AE211">
        <f t="shared" si="24"/>
        <v>12</v>
      </c>
      <c r="AF211">
        <f t="shared" si="25"/>
        <v>24</v>
      </c>
      <c r="AG211">
        <f t="shared" si="26"/>
        <v>49.8</v>
      </c>
      <c r="AH211">
        <f t="shared" si="27"/>
        <v>62.4</v>
      </c>
      <c r="AI211" t="e">
        <f>IF(#REF!&gt;=#REF!*1.6,"Z",IF(#REF!&gt;=#REF!*1.3,"s",IF(#REF!&gt;=#REF!,"B","")))</f>
        <v>#REF!</v>
      </c>
    </row>
    <row r="212" spans="1:35">
      <c r="A212" s="10" t="s">
        <v>597</v>
      </c>
      <c r="B212" t="s">
        <v>598</v>
      </c>
      <c r="C212" t="s">
        <v>599</v>
      </c>
      <c r="D212" t="s">
        <v>848</v>
      </c>
      <c r="E212" t="s">
        <v>765</v>
      </c>
      <c r="F212">
        <v>5</v>
      </c>
      <c r="G212">
        <v>0</v>
      </c>
      <c r="H212">
        <v>0</v>
      </c>
      <c r="I212">
        <v>0</v>
      </c>
      <c r="J212">
        <v>0.8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f t="shared" si="21"/>
        <v>5.8</v>
      </c>
      <c r="T212">
        <v>7</v>
      </c>
      <c r="U212">
        <v>1.2</v>
      </c>
      <c r="V212">
        <f t="shared" si="22"/>
        <v>8.1999999999999993</v>
      </c>
      <c r="W212">
        <v>1</v>
      </c>
      <c r="X212">
        <v>0</v>
      </c>
      <c r="Y212">
        <v>5</v>
      </c>
      <c r="Z212">
        <v>2</v>
      </c>
      <c r="AA212">
        <f t="shared" si="23"/>
        <v>8</v>
      </c>
      <c r="AB212">
        <v>5</v>
      </c>
      <c r="AC212">
        <v>14.5</v>
      </c>
      <c r="AD212">
        <v>18</v>
      </c>
      <c r="AE212">
        <f t="shared" si="24"/>
        <v>37.5</v>
      </c>
      <c r="AF212">
        <f t="shared" si="25"/>
        <v>45.5</v>
      </c>
      <c r="AG212">
        <f t="shared" si="26"/>
        <v>53.7</v>
      </c>
      <c r="AH212">
        <f t="shared" si="27"/>
        <v>59.5</v>
      </c>
      <c r="AI212" t="e">
        <f>IF(#REF!&gt;=#REF!*1.6,"Z",IF(#REF!&gt;=#REF!*1.3,"s",IF(#REF!&gt;=#REF!,"B","")))</f>
        <v>#REF!</v>
      </c>
    </row>
    <row r="213" spans="1:35">
      <c r="A213" s="10" t="s">
        <v>698</v>
      </c>
      <c r="B213" t="s">
        <v>699</v>
      </c>
      <c r="C213" t="s">
        <v>923</v>
      </c>
      <c r="D213" t="s">
        <v>875</v>
      </c>
      <c r="E213" t="s">
        <v>765</v>
      </c>
      <c r="F213">
        <v>0</v>
      </c>
      <c r="G213">
        <v>0</v>
      </c>
      <c r="H213">
        <v>0</v>
      </c>
      <c r="I213">
        <v>8</v>
      </c>
      <c r="J213">
        <v>3.8</v>
      </c>
      <c r="K213">
        <v>8</v>
      </c>
      <c r="L213">
        <v>0</v>
      </c>
      <c r="M213">
        <v>0</v>
      </c>
      <c r="N213">
        <v>0</v>
      </c>
      <c r="O213">
        <v>0</v>
      </c>
      <c r="P213">
        <v>14.2</v>
      </c>
      <c r="Q213">
        <v>4</v>
      </c>
      <c r="R213">
        <v>0</v>
      </c>
      <c r="S213">
        <f t="shared" si="21"/>
        <v>38</v>
      </c>
      <c r="T213">
        <v>0</v>
      </c>
      <c r="U213">
        <v>1.5</v>
      </c>
      <c r="V213">
        <f t="shared" si="22"/>
        <v>1.5</v>
      </c>
      <c r="W213">
        <v>0</v>
      </c>
      <c r="X213">
        <v>0</v>
      </c>
      <c r="Y213">
        <v>2</v>
      </c>
      <c r="Z213">
        <v>0</v>
      </c>
      <c r="AA213">
        <f t="shared" si="23"/>
        <v>2</v>
      </c>
      <c r="AB213">
        <v>4</v>
      </c>
      <c r="AC213">
        <v>2</v>
      </c>
      <c r="AD213">
        <v>11.5</v>
      </c>
      <c r="AE213">
        <f t="shared" si="24"/>
        <v>17.5</v>
      </c>
      <c r="AF213">
        <f t="shared" si="25"/>
        <v>19.5</v>
      </c>
      <c r="AG213">
        <f t="shared" si="26"/>
        <v>21</v>
      </c>
      <c r="AH213">
        <f t="shared" si="27"/>
        <v>59</v>
      </c>
    </row>
    <row r="214" spans="1:35">
      <c r="A214" s="10" t="s">
        <v>618</v>
      </c>
      <c r="B214" t="s">
        <v>619</v>
      </c>
      <c r="C214" t="s">
        <v>620</v>
      </c>
      <c r="D214" t="s">
        <v>827</v>
      </c>
      <c r="E214" t="s">
        <v>765</v>
      </c>
      <c r="F214">
        <v>1</v>
      </c>
      <c r="G214">
        <v>0</v>
      </c>
      <c r="H214">
        <v>1</v>
      </c>
      <c r="I214">
        <v>2</v>
      </c>
      <c r="J214">
        <v>0.8</v>
      </c>
      <c r="K214">
        <v>0</v>
      </c>
      <c r="L214">
        <v>0</v>
      </c>
      <c r="M214">
        <v>0</v>
      </c>
      <c r="N214">
        <v>0.5</v>
      </c>
      <c r="O214">
        <v>2.5</v>
      </c>
      <c r="P214">
        <v>0</v>
      </c>
      <c r="Q214">
        <v>1</v>
      </c>
      <c r="R214">
        <v>2</v>
      </c>
      <c r="S214">
        <f t="shared" si="21"/>
        <v>10.8</v>
      </c>
      <c r="T214">
        <v>11</v>
      </c>
      <c r="U214">
        <v>7</v>
      </c>
      <c r="V214">
        <f t="shared" si="22"/>
        <v>18</v>
      </c>
      <c r="W214">
        <v>0</v>
      </c>
      <c r="X214">
        <v>0</v>
      </c>
      <c r="Y214">
        <v>3</v>
      </c>
      <c r="Z214">
        <v>2</v>
      </c>
      <c r="AA214">
        <f t="shared" si="23"/>
        <v>5</v>
      </c>
      <c r="AB214">
        <v>9</v>
      </c>
      <c r="AC214">
        <v>3.5</v>
      </c>
      <c r="AD214">
        <v>11.5</v>
      </c>
      <c r="AE214">
        <f t="shared" si="24"/>
        <v>24</v>
      </c>
      <c r="AF214">
        <f t="shared" si="25"/>
        <v>29</v>
      </c>
      <c r="AG214">
        <f t="shared" si="26"/>
        <v>47</v>
      </c>
      <c r="AH214">
        <f t="shared" si="27"/>
        <v>57.8</v>
      </c>
      <c r="AI214" t="e">
        <f>IF(#REF!&gt;=#REF!*1.6,"Z",IF(#REF!&gt;=#REF!*1.3,"s",IF(#REF!&gt;=#REF!,"B","")))</f>
        <v>#REF!</v>
      </c>
    </row>
    <row r="215" spans="1:35">
      <c r="A215" s="10" t="s">
        <v>730</v>
      </c>
      <c r="B215" t="s">
        <v>731</v>
      </c>
      <c r="C215" t="s">
        <v>732</v>
      </c>
      <c r="D215" t="s">
        <v>816</v>
      </c>
      <c r="E215" t="s">
        <v>765</v>
      </c>
      <c r="F215">
        <v>3</v>
      </c>
      <c r="G215">
        <v>4</v>
      </c>
      <c r="H215">
        <v>5</v>
      </c>
      <c r="I215">
        <v>0</v>
      </c>
      <c r="J215">
        <v>4.8</v>
      </c>
      <c r="K215">
        <v>3</v>
      </c>
      <c r="L215">
        <v>2.5</v>
      </c>
      <c r="M215">
        <v>5</v>
      </c>
      <c r="N215">
        <v>6.5</v>
      </c>
      <c r="O215">
        <v>0</v>
      </c>
      <c r="P215">
        <v>18.399999999999999</v>
      </c>
      <c r="Q215">
        <v>3</v>
      </c>
      <c r="R215">
        <v>2</v>
      </c>
      <c r="S215">
        <f t="shared" si="21"/>
        <v>57.199999999999996</v>
      </c>
      <c r="T215">
        <v>0</v>
      </c>
      <c r="U215">
        <v>0</v>
      </c>
      <c r="V215">
        <f t="shared" si="22"/>
        <v>0</v>
      </c>
      <c r="W215">
        <v>0</v>
      </c>
      <c r="X215">
        <v>0</v>
      </c>
      <c r="Y215">
        <v>0</v>
      </c>
      <c r="Z215">
        <v>0</v>
      </c>
      <c r="AA215">
        <f t="shared" si="23"/>
        <v>0</v>
      </c>
      <c r="AB215">
        <v>0</v>
      </c>
      <c r="AC215">
        <v>0</v>
      </c>
      <c r="AD215">
        <v>0</v>
      </c>
      <c r="AE215">
        <f t="shared" si="24"/>
        <v>0</v>
      </c>
      <c r="AF215">
        <f t="shared" si="25"/>
        <v>0</v>
      </c>
      <c r="AG215">
        <f t="shared" si="26"/>
        <v>0</v>
      </c>
      <c r="AH215">
        <f t="shared" si="27"/>
        <v>57.199999999999996</v>
      </c>
    </row>
    <row r="216" spans="1:35">
      <c r="A216" s="10" t="s">
        <v>659</v>
      </c>
      <c r="B216" t="s">
        <v>924</v>
      </c>
      <c r="C216" t="s">
        <v>925</v>
      </c>
      <c r="D216" t="s">
        <v>878</v>
      </c>
      <c r="E216" t="s">
        <v>765</v>
      </c>
      <c r="F216">
        <v>4.8</v>
      </c>
      <c r="G216">
        <v>0</v>
      </c>
      <c r="H216">
        <v>5</v>
      </c>
      <c r="I216">
        <v>3</v>
      </c>
      <c r="J216">
        <v>0.8</v>
      </c>
      <c r="K216">
        <v>0</v>
      </c>
      <c r="L216">
        <v>0</v>
      </c>
      <c r="M216">
        <v>3</v>
      </c>
      <c r="N216">
        <v>0</v>
      </c>
      <c r="O216">
        <v>2</v>
      </c>
      <c r="P216">
        <v>0</v>
      </c>
      <c r="Q216">
        <v>0</v>
      </c>
      <c r="R216">
        <v>2</v>
      </c>
      <c r="S216">
        <f t="shared" si="21"/>
        <v>20.6</v>
      </c>
      <c r="T216">
        <v>1</v>
      </c>
      <c r="U216">
        <v>5</v>
      </c>
      <c r="V216">
        <f t="shared" si="22"/>
        <v>6</v>
      </c>
      <c r="W216">
        <v>0</v>
      </c>
      <c r="X216">
        <v>0</v>
      </c>
      <c r="Y216">
        <v>6</v>
      </c>
      <c r="Z216">
        <v>2</v>
      </c>
      <c r="AA216">
        <f t="shared" si="23"/>
        <v>8</v>
      </c>
      <c r="AB216">
        <v>8</v>
      </c>
      <c r="AC216">
        <v>6.5</v>
      </c>
      <c r="AD216">
        <v>3</v>
      </c>
      <c r="AE216">
        <f t="shared" si="24"/>
        <v>17.5</v>
      </c>
      <c r="AF216">
        <f t="shared" si="25"/>
        <v>25.5</v>
      </c>
      <c r="AG216">
        <f t="shared" si="26"/>
        <v>31.5</v>
      </c>
      <c r="AH216">
        <f t="shared" si="27"/>
        <v>52.1</v>
      </c>
    </row>
    <row r="217" spans="1:35">
      <c r="A217" s="10" t="s">
        <v>639</v>
      </c>
      <c r="B217" t="s">
        <v>640</v>
      </c>
      <c r="C217" t="s">
        <v>569</v>
      </c>
      <c r="D217" t="s">
        <v>894</v>
      </c>
      <c r="E217" t="s">
        <v>765</v>
      </c>
      <c r="F217">
        <v>1.3</v>
      </c>
      <c r="G217">
        <v>0</v>
      </c>
      <c r="H217">
        <v>0</v>
      </c>
      <c r="I217">
        <v>3</v>
      </c>
      <c r="J217">
        <v>1.8</v>
      </c>
      <c r="K217">
        <v>0</v>
      </c>
      <c r="L217">
        <v>0</v>
      </c>
      <c r="M217">
        <v>0</v>
      </c>
      <c r="N217">
        <v>2</v>
      </c>
      <c r="O217">
        <v>0</v>
      </c>
      <c r="P217">
        <v>2.4</v>
      </c>
      <c r="Q217">
        <v>0</v>
      </c>
      <c r="R217">
        <v>0</v>
      </c>
      <c r="S217">
        <f t="shared" si="21"/>
        <v>10.5</v>
      </c>
      <c r="T217">
        <v>11</v>
      </c>
      <c r="U217">
        <v>7</v>
      </c>
      <c r="V217">
        <f t="shared" si="22"/>
        <v>18</v>
      </c>
      <c r="W217">
        <v>3</v>
      </c>
      <c r="X217">
        <v>2</v>
      </c>
      <c r="Y217">
        <v>4</v>
      </c>
      <c r="Z217">
        <v>4</v>
      </c>
      <c r="AA217">
        <f t="shared" si="23"/>
        <v>13</v>
      </c>
      <c r="AB217">
        <v>3</v>
      </c>
      <c r="AC217">
        <v>5.5</v>
      </c>
      <c r="AD217">
        <v>1</v>
      </c>
      <c r="AE217">
        <f t="shared" si="24"/>
        <v>9.5</v>
      </c>
      <c r="AF217">
        <f t="shared" si="25"/>
        <v>22.5</v>
      </c>
      <c r="AG217">
        <f t="shared" si="26"/>
        <v>40.5</v>
      </c>
      <c r="AH217">
        <f t="shared" si="27"/>
        <v>51</v>
      </c>
      <c r="AI217" t="e">
        <f>IF(#REF!&gt;=#REF!*1.6,"Z",IF(#REF!&gt;=#REF!*1.3,"s",IF(#REF!&gt;=#REF!,"B","")))</f>
        <v>#REF!</v>
      </c>
    </row>
    <row r="218" spans="1:35">
      <c r="A218" s="10" t="s">
        <v>677</v>
      </c>
      <c r="B218" t="s">
        <v>678</v>
      </c>
      <c r="C218" t="s">
        <v>679</v>
      </c>
      <c r="D218" t="s">
        <v>908</v>
      </c>
      <c r="E218" t="s">
        <v>765</v>
      </c>
      <c r="F218">
        <v>3</v>
      </c>
      <c r="G218">
        <v>0</v>
      </c>
      <c r="H218">
        <v>0</v>
      </c>
      <c r="I218">
        <v>0</v>
      </c>
      <c r="J218">
        <v>7.8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7.5</v>
      </c>
      <c r="Q218">
        <v>0</v>
      </c>
      <c r="R218">
        <v>3.5</v>
      </c>
      <c r="S218">
        <f t="shared" si="21"/>
        <v>21.8</v>
      </c>
      <c r="T218">
        <v>13</v>
      </c>
      <c r="U218">
        <v>8</v>
      </c>
      <c r="V218">
        <f t="shared" si="22"/>
        <v>21</v>
      </c>
      <c r="W218">
        <v>0</v>
      </c>
      <c r="X218">
        <v>0</v>
      </c>
      <c r="Y218">
        <v>2</v>
      </c>
      <c r="Z218">
        <v>0</v>
      </c>
      <c r="AA218">
        <f t="shared" si="23"/>
        <v>2</v>
      </c>
      <c r="AB218">
        <v>1</v>
      </c>
      <c r="AC218">
        <v>3</v>
      </c>
      <c r="AD218">
        <v>1</v>
      </c>
      <c r="AE218">
        <f t="shared" si="24"/>
        <v>5</v>
      </c>
      <c r="AF218">
        <f t="shared" si="25"/>
        <v>7</v>
      </c>
      <c r="AG218">
        <f t="shared" si="26"/>
        <v>28</v>
      </c>
      <c r="AH218">
        <f t="shared" si="27"/>
        <v>49.8</v>
      </c>
    </row>
    <row r="219" spans="1:35">
      <c r="A219" s="10" t="s">
        <v>674</v>
      </c>
      <c r="B219" t="s">
        <v>675</v>
      </c>
      <c r="C219" t="s">
        <v>926</v>
      </c>
      <c r="D219" t="s">
        <v>840</v>
      </c>
      <c r="E219" t="s">
        <v>765</v>
      </c>
      <c r="F219">
        <v>3</v>
      </c>
      <c r="G219">
        <v>0</v>
      </c>
      <c r="H219">
        <v>0</v>
      </c>
      <c r="I219">
        <v>0</v>
      </c>
      <c r="J219">
        <v>3</v>
      </c>
      <c r="K219">
        <v>0</v>
      </c>
      <c r="L219">
        <v>0</v>
      </c>
      <c r="M219">
        <v>0</v>
      </c>
      <c r="N219">
        <v>3.6</v>
      </c>
      <c r="O219">
        <v>0.5</v>
      </c>
      <c r="P219">
        <v>0</v>
      </c>
      <c r="Q219">
        <v>6</v>
      </c>
      <c r="R219">
        <v>2</v>
      </c>
      <c r="S219">
        <f t="shared" si="21"/>
        <v>18.100000000000001</v>
      </c>
      <c r="T219">
        <v>15</v>
      </c>
      <c r="U219">
        <v>0</v>
      </c>
      <c r="V219">
        <f t="shared" si="22"/>
        <v>15</v>
      </c>
      <c r="W219">
        <v>0</v>
      </c>
      <c r="X219">
        <v>0</v>
      </c>
      <c r="Y219">
        <v>0</v>
      </c>
      <c r="Z219">
        <v>2</v>
      </c>
      <c r="AA219">
        <f t="shared" si="23"/>
        <v>2</v>
      </c>
      <c r="AB219">
        <v>4</v>
      </c>
      <c r="AC219">
        <v>2</v>
      </c>
      <c r="AD219">
        <v>6</v>
      </c>
      <c r="AE219">
        <f t="shared" si="24"/>
        <v>12</v>
      </c>
      <c r="AF219">
        <f t="shared" si="25"/>
        <v>14</v>
      </c>
      <c r="AG219">
        <f t="shared" si="26"/>
        <v>29</v>
      </c>
      <c r="AH219">
        <f t="shared" si="27"/>
        <v>47.1</v>
      </c>
    </row>
    <row r="220" spans="1:35">
      <c r="A220" s="10" t="s">
        <v>644</v>
      </c>
      <c r="B220" t="s">
        <v>645</v>
      </c>
      <c r="C220" t="s">
        <v>646</v>
      </c>
      <c r="D220" t="s">
        <v>894</v>
      </c>
      <c r="E220" t="s">
        <v>765</v>
      </c>
      <c r="F220">
        <v>0</v>
      </c>
      <c r="G220">
        <v>0</v>
      </c>
      <c r="H220">
        <v>0</v>
      </c>
      <c r="I220">
        <v>0</v>
      </c>
      <c r="J220">
        <v>1.3</v>
      </c>
      <c r="K220">
        <v>1</v>
      </c>
      <c r="L220">
        <v>0</v>
      </c>
      <c r="M220">
        <v>2</v>
      </c>
      <c r="N220">
        <v>2.8</v>
      </c>
      <c r="O220">
        <v>0</v>
      </c>
      <c r="P220">
        <v>3</v>
      </c>
      <c r="Q220">
        <v>0</v>
      </c>
      <c r="R220">
        <v>0</v>
      </c>
      <c r="S220">
        <f t="shared" si="21"/>
        <v>10.1</v>
      </c>
      <c r="T220">
        <v>5.5</v>
      </c>
      <c r="U220">
        <v>9</v>
      </c>
      <c r="V220">
        <f t="shared" si="22"/>
        <v>14.5</v>
      </c>
      <c r="W220">
        <v>1</v>
      </c>
      <c r="X220">
        <v>0</v>
      </c>
      <c r="Y220">
        <v>5</v>
      </c>
      <c r="Z220">
        <v>2</v>
      </c>
      <c r="AA220">
        <f t="shared" si="23"/>
        <v>8</v>
      </c>
      <c r="AB220">
        <v>7</v>
      </c>
      <c r="AC220">
        <v>3</v>
      </c>
      <c r="AD220">
        <v>2</v>
      </c>
      <c r="AE220">
        <f t="shared" si="24"/>
        <v>12</v>
      </c>
      <c r="AF220">
        <f t="shared" si="25"/>
        <v>20</v>
      </c>
      <c r="AG220">
        <f t="shared" si="26"/>
        <v>34.5</v>
      </c>
      <c r="AH220">
        <f t="shared" si="27"/>
        <v>44.6</v>
      </c>
      <c r="AI220" t="e">
        <f>IF(#REF!&gt;=#REF!*1.6,"Z",IF(#REF!&gt;=#REF!*1.3,"s",IF(#REF!&gt;=#REF!,"B","")))</f>
        <v>#REF!</v>
      </c>
    </row>
    <row r="221" spans="1:35">
      <c r="A221" s="10" t="s">
        <v>692</v>
      </c>
      <c r="B221" t="s">
        <v>693</v>
      </c>
      <c r="C221" t="s">
        <v>927</v>
      </c>
      <c r="D221" t="s">
        <v>908</v>
      </c>
      <c r="E221" t="s">
        <v>765</v>
      </c>
      <c r="F221">
        <v>0</v>
      </c>
      <c r="G221">
        <v>0</v>
      </c>
      <c r="H221">
        <v>0</v>
      </c>
      <c r="I221">
        <v>2</v>
      </c>
      <c r="J221">
        <v>1.5</v>
      </c>
      <c r="K221">
        <v>0</v>
      </c>
      <c r="L221">
        <v>0</v>
      </c>
      <c r="M221">
        <v>5.6</v>
      </c>
      <c r="N221">
        <v>3.25</v>
      </c>
      <c r="O221">
        <v>0</v>
      </c>
      <c r="P221">
        <v>0</v>
      </c>
      <c r="Q221">
        <v>0</v>
      </c>
      <c r="R221">
        <v>6</v>
      </c>
      <c r="S221">
        <f t="shared" si="21"/>
        <v>18.350000000000001</v>
      </c>
      <c r="T221">
        <v>2</v>
      </c>
      <c r="U221">
        <v>1</v>
      </c>
      <c r="V221">
        <f t="shared" si="22"/>
        <v>3</v>
      </c>
      <c r="W221">
        <v>1</v>
      </c>
      <c r="X221">
        <v>0</v>
      </c>
      <c r="Y221">
        <v>2</v>
      </c>
      <c r="Z221">
        <v>0</v>
      </c>
      <c r="AA221">
        <f t="shared" si="23"/>
        <v>3</v>
      </c>
      <c r="AB221">
        <v>2</v>
      </c>
      <c r="AC221">
        <v>2.5</v>
      </c>
      <c r="AD221">
        <v>11</v>
      </c>
      <c r="AE221">
        <f t="shared" si="24"/>
        <v>15.5</v>
      </c>
      <c r="AF221">
        <f t="shared" si="25"/>
        <v>18.5</v>
      </c>
      <c r="AG221">
        <f t="shared" si="26"/>
        <v>21.5</v>
      </c>
      <c r="AH221">
        <f t="shared" si="27"/>
        <v>39.85</v>
      </c>
    </row>
    <row r="222" spans="1:35">
      <c r="A222" s="10" t="s">
        <v>653</v>
      </c>
      <c r="B222" t="s">
        <v>654</v>
      </c>
      <c r="C222" t="s">
        <v>655</v>
      </c>
      <c r="D222" t="s">
        <v>867</v>
      </c>
      <c r="E222" t="s">
        <v>765</v>
      </c>
      <c r="F222">
        <v>4.5999999999999996</v>
      </c>
      <c r="G222">
        <v>0</v>
      </c>
      <c r="H222">
        <v>1</v>
      </c>
      <c r="I222">
        <v>1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f t="shared" si="21"/>
        <v>6.6</v>
      </c>
      <c r="T222">
        <v>6</v>
      </c>
      <c r="U222">
        <v>0</v>
      </c>
      <c r="V222">
        <f t="shared" si="22"/>
        <v>6</v>
      </c>
      <c r="W222">
        <v>1</v>
      </c>
      <c r="X222">
        <v>0</v>
      </c>
      <c r="Y222">
        <v>5</v>
      </c>
      <c r="Z222">
        <v>4</v>
      </c>
      <c r="AA222">
        <f t="shared" si="23"/>
        <v>10</v>
      </c>
      <c r="AB222">
        <v>7</v>
      </c>
      <c r="AC222">
        <v>2.5</v>
      </c>
      <c r="AD222">
        <v>7</v>
      </c>
      <c r="AE222">
        <f t="shared" si="24"/>
        <v>16.5</v>
      </c>
      <c r="AF222">
        <f t="shared" si="25"/>
        <v>26.5</v>
      </c>
      <c r="AG222">
        <f t="shared" si="26"/>
        <v>32.5</v>
      </c>
      <c r="AH222">
        <f t="shared" si="27"/>
        <v>39.1</v>
      </c>
      <c r="AI222" t="e">
        <f>IF(#REF!&gt;=#REF!*1.6,"Z",IF(#REF!&gt;=#REF!*1.3,"s",IF(#REF!&gt;=#REF!,"B","")))</f>
        <v>#REF!</v>
      </c>
    </row>
    <row r="223" spans="1:35">
      <c r="A223" s="10" t="s">
        <v>686</v>
      </c>
      <c r="B223" t="s">
        <v>687</v>
      </c>
      <c r="C223" t="s">
        <v>688</v>
      </c>
      <c r="D223" t="s">
        <v>894</v>
      </c>
      <c r="E223" t="s">
        <v>765</v>
      </c>
      <c r="F223">
        <v>0.6</v>
      </c>
      <c r="G223">
        <v>0</v>
      </c>
      <c r="H223">
        <v>0</v>
      </c>
      <c r="I223">
        <v>3</v>
      </c>
      <c r="J223">
        <v>0</v>
      </c>
      <c r="K223">
        <v>0</v>
      </c>
      <c r="L223">
        <v>0</v>
      </c>
      <c r="M223">
        <v>0</v>
      </c>
      <c r="N223">
        <v>4.5999999999999996</v>
      </c>
      <c r="O223">
        <v>1.5</v>
      </c>
      <c r="P223">
        <v>0</v>
      </c>
      <c r="Q223">
        <v>0</v>
      </c>
      <c r="R223">
        <v>2</v>
      </c>
      <c r="S223">
        <f t="shared" si="21"/>
        <v>11.7</v>
      </c>
      <c r="T223">
        <v>6</v>
      </c>
      <c r="U223">
        <v>7</v>
      </c>
      <c r="V223">
        <f t="shared" si="22"/>
        <v>13</v>
      </c>
      <c r="W223">
        <v>3</v>
      </c>
      <c r="X223">
        <v>0</v>
      </c>
      <c r="Y223">
        <v>3</v>
      </c>
      <c r="Z223">
        <v>0</v>
      </c>
      <c r="AA223">
        <f t="shared" si="23"/>
        <v>6</v>
      </c>
      <c r="AB223">
        <v>3</v>
      </c>
      <c r="AC223">
        <v>4</v>
      </c>
      <c r="AD223">
        <v>0.5</v>
      </c>
      <c r="AE223">
        <f t="shared" si="24"/>
        <v>7.5</v>
      </c>
      <c r="AF223">
        <f t="shared" si="25"/>
        <v>13.5</v>
      </c>
      <c r="AG223">
        <f t="shared" si="26"/>
        <v>26.5</v>
      </c>
      <c r="AH223">
        <f t="shared" si="27"/>
        <v>38.200000000000003</v>
      </c>
      <c r="AI223" t="e">
        <f>IF(#REF!&gt;=#REF!*1.6,"Z",IF(#REF!&gt;=#REF!*1.3,"s",IF(#REF!&gt;=#REF!,"B","")))</f>
        <v>#REF!</v>
      </c>
    </row>
    <row r="224" spans="1:35">
      <c r="A224" s="10" t="s">
        <v>665</v>
      </c>
      <c r="B224" t="s">
        <v>666</v>
      </c>
      <c r="C224" t="s">
        <v>667</v>
      </c>
      <c r="D224" t="s">
        <v>894</v>
      </c>
      <c r="E224" t="s">
        <v>765</v>
      </c>
      <c r="F224">
        <v>3</v>
      </c>
      <c r="G224">
        <v>0</v>
      </c>
      <c r="H224">
        <v>2.5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1.5</v>
      </c>
      <c r="P224">
        <v>0</v>
      </c>
      <c r="Q224">
        <v>0</v>
      </c>
      <c r="R224">
        <v>0</v>
      </c>
      <c r="S224">
        <f t="shared" si="21"/>
        <v>7</v>
      </c>
      <c r="T224">
        <v>1</v>
      </c>
      <c r="U224">
        <v>8</v>
      </c>
      <c r="V224">
        <f t="shared" si="22"/>
        <v>9</v>
      </c>
      <c r="W224">
        <v>0</v>
      </c>
      <c r="X224">
        <v>2</v>
      </c>
      <c r="Y224">
        <v>6</v>
      </c>
      <c r="Z224">
        <v>2</v>
      </c>
      <c r="AA224">
        <f t="shared" si="23"/>
        <v>10</v>
      </c>
      <c r="AB224">
        <v>3</v>
      </c>
      <c r="AC224">
        <v>4.5</v>
      </c>
      <c r="AD224">
        <v>4</v>
      </c>
      <c r="AE224">
        <f t="shared" si="24"/>
        <v>11.5</v>
      </c>
      <c r="AF224">
        <f t="shared" si="25"/>
        <v>21.5</v>
      </c>
      <c r="AG224">
        <f t="shared" si="26"/>
        <v>30.5</v>
      </c>
      <c r="AH224">
        <f t="shared" si="27"/>
        <v>37.5</v>
      </c>
      <c r="AI224" t="e">
        <f>IF(#REF!&gt;=#REF!*1.6,"Z",IF(#REF!&gt;=#REF!*1.3,"s",IF(#REF!&gt;=#REF!,"B","")))</f>
        <v>#REF!</v>
      </c>
    </row>
    <row r="225" spans="1:35">
      <c r="A225" s="10" t="s">
        <v>662</v>
      </c>
      <c r="B225" t="s">
        <v>663</v>
      </c>
      <c r="C225" t="s">
        <v>664</v>
      </c>
      <c r="D225" t="s">
        <v>928</v>
      </c>
      <c r="E225" t="s">
        <v>765</v>
      </c>
      <c r="F225">
        <v>0</v>
      </c>
      <c r="G225">
        <v>0</v>
      </c>
      <c r="H225">
        <v>1</v>
      </c>
      <c r="I225">
        <v>0</v>
      </c>
      <c r="J225">
        <v>0</v>
      </c>
      <c r="K225">
        <v>3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2</v>
      </c>
      <c r="R225">
        <v>0</v>
      </c>
      <c r="S225">
        <f t="shared" si="21"/>
        <v>6</v>
      </c>
      <c r="T225">
        <v>0</v>
      </c>
      <c r="U225">
        <v>5</v>
      </c>
      <c r="V225">
        <f t="shared" si="22"/>
        <v>5</v>
      </c>
      <c r="W225">
        <v>4</v>
      </c>
      <c r="X225">
        <v>3</v>
      </c>
      <c r="Y225">
        <v>7</v>
      </c>
      <c r="Z225">
        <v>0</v>
      </c>
      <c r="AA225">
        <f t="shared" si="23"/>
        <v>14</v>
      </c>
      <c r="AB225">
        <v>3</v>
      </c>
      <c r="AC225">
        <v>0.5</v>
      </c>
      <c r="AD225">
        <v>8</v>
      </c>
      <c r="AE225">
        <f t="shared" si="24"/>
        <v>11.5</v>
      </c>
      <c r="AF225">
        <f t="shared" si="25"/>
        <v>25.5</v>
      </c>
      <c r="AG225">
        <f t="shared" si="26"/>
        <v>30.5</v>
      </c>
      <c r="AH225">
        <f t="shared" si="27"/>
        <v>36.5</v>
      </c>
      <c r="AI225" t="e">
        <f>IF(#REF!&gt;=#REF!*1.6,"Z",IF(#REF!&gt;=#REF!*1.3,"s",IF(#REF!&gt;=#REF!,"B","")))</f>
        <v>#REF!</v>
      </c>
    </row>
    <row r="226" spans="1:35">
      <c r="A226" s="10" t="s">
        <v>647</v>
      </c>
      <c r="B226" t="s">
        <v>648</v>
      </c>
      <c r="C226" t="s">
        <v>649</v>
      </c>
      <c r="D226" t="s">
        <v>841</v>
      </c>
      <c r="E226" t="s">
        <v>765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f t="shared" si="21"/>
        <v>0</v>
      </c>
      <c r="T226">
        <v>26</v>
      </c>
      <c r="U226">
        <v>0</v>
      </c>
      <c r="V226">
        <f t="shared" si="22"/>
        <v>26</v>
      </c>
      <c r="W226">
        <v>0</v>
      </c>
      <c r="X226">
        <v>0</v>
      </c>
      <c r="Y226">
        <v>0</v>
      </c>
      <c r="Z226">
        <v>0</v>
      </c>
      <c r="AA226">
        <f t="shared" si="23"/>
        <v>0</v>
      </c>
      <c r="AB226">
        <v>6</v>
      </c>
      <c r="AC226">
        <v>1.5</v>
      </c>
      <c r="AD226">
        <v>0</v>
      </c>
      <c r="AE226">
        <f t="shared" si="24"/>
        <v>7.5</v>
      </c>
      <c r="AF226">
        <f t="shared" si="25"/>
        <v>7.5</v>
      </c>
      <c r="AG226">
        <f t="shared" si="26"/>
        <v>33.5</v>
      </c>
      <c r="AH226">
        <f t="shared" si="27"/>
        <v>33.5</v>
      </c>
      <c r="AI226" t="e">
        <f>IF(#REF!&gt;=#REF!*1.6,"Z",IF(#REF!&gt;=#REF!*1.3,"s",IF(#REF!&gt;=#REF!,"B","")))</f>
        <v>#REF!</v>
      </c>
    </row>
    <row r="227" spans="1:35">
      <c r="A227" s="10" t="s">
        <v>671</v>
      </c>
      <c r="B227" t="s">
        <v>672</v>
      </c>
      <c r="C227" t="s">
        <v>673</v>
      </c>
      <c r="D227" t="s">
        <v>929</v>
      </c>
      <c r="E227" t="s">
        <v>765</v>
      </c>
      <c r="F227">
        <v>0</v>
      </c>
      <c r="G227">
        <v>0</v>
      </c>
      <c r="H227">
        <v>0</v>
      </c>
      <c r="I227">
        <v>3</v>
      </c>
      <c r="J227">
        <v>0.3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f t="shared" si="21"/>
        <v>3.3</v>
      </c>
      <c r="T227">
        <v>0</v>
      </c>
      <c r="U227">
        <v>4</v>
      </c>
      <c r="V227">
        <f t="shared" si="22"/>
        <v>4</v>
      </c>
      <c r="W227">
        <v>0</v>
      </c>
      <c r="X227">
        <v>0</v>
      </c>
      <c r="Y227">
        <v>7</v>
      </c>
      <c r="Z227">
        <v>6</v>
      </c>
      <c r="AA227">
        <f t="shared" si="23"/>
        <v>13</v>
      </c>
      <c r="AB227">
        <v>3</v>
      </c>
      <c r="AC227">
        <v>0.5</v>
      </c>
      <c r="AD227">
        <v>9</v>
      </c>
      <c r="AE227">
        <f t="shared" si="24"/>
        <v>12.5</v>
      </c>
      <c r="AF227">
        <f t="shared" si="25"/>
        <v>25.5</v>
      </c>
      <c r="AG227">
        <f t="shared" si="26"/>
        <v>29.5</v>
      </c>
      <c r="AH227">
        <f t="shared" si="27"/>
        <v>32.799999999999997</v>
      </c>
      <c r="AI227" t="e">
        <f>IF(#REF!&gt;=#REF!*1.6,"Z",IF(#REF!&gt;=#REF!*1.3,"s",IF(#REF!&gt;=#REF!,"B","")))</f>
        <v>#REF!</v>
      </c>
    </row>
    <row r="228" spans="1:35">
      <c r="A228" s="10" t="s">
        <v>680</v>
      </c>
      <c r="B228" t="s">
        <v>681</v>
      </c>
      <c r="C228" t="s">
        <v>682</v>
      </c>
      <c r="D228" t="s">
        <v>929</v>
      </c>
      <c r="E228" t="s">
        <v>765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1</v>
      </c>
      <c r="N228">
        <v>1</v>
      </c>
      <c r="O228">
        <v>1</v>
      </c>
      <c r="P228">
        <v>0</v>
      </c>
      <c r="Q228">
        <v>0</v>
      </c>
      <c r="R228">
        <v>0</v>
      </c>
      <c r="S228">
        <f t="shared" si="21"/>
        <v>3</v>
      </c>
      <c r="T228">
        <v>2</v>
      </c>
      <c r="U228">
        <v>9</v>
      </c>
      <c r="V228">
        <f t="shared" si="22"/>
        <v>11</v>
      </c>
      <c r="W228">
        <v>5</v>
      </c>
      <c r="X228">
        <v>0</v>
      </c>
      <c r="Y228">
        <v>3</v>
      </c>
      <c r="Z228">
        <v>4</v>
      </c>
      <c r="AA228">
        <f t="shared" si="23"/>
        <v>12</v>
      </c>
      <c r="AB228">
        <v>5</v>
      </c>
      <c r="AC228">
        <v>0</v>
      </c>
      <c r="AD228">
        <v>0</v>
      </c>
      <c r="AE228">
        <f t="shared" si="24"/>
        <v>5</v>
      </c>
      <c r="AF228">
        <f t="shared" si="25"/>
        <v>17</v>
      </c>
      <c r="AG228">
        <f t="shared" si="26"/>
        <v>28</v>
      </c>
      <c r="AH228">
        <f t="shared" si="27"/>
        <v>31</v>
      </c>
      <c r="AI228" t="e">
        <f>IF(#REF!&gt;=#REF!*1.6,"Z",IF(#REF!&gt;=#REF!*1.3,"s",IF(#REF!&gt;=#REF!,"B","")))</f>
        <v>#REF!</v>
      </c>
    </row>
    <row r="229" spans="1:35">
      <c r="A229" s="10" t="s">
        <v>710</v>
      </c>
      <c r="B229" t="s">
        <v>711</v>
      </c>
      <c r="C229" t="s">
        <v>930</v>
      </c>
      <c r="D229" t="s">
        <v>840</v>
      </c>
      <c r="E229" t="s">
        <v>765</v>
      </c>
      <c r="F229">
        <v>3</v>
      </c>
      <c r="G229">
        <v>0</v>
      </c>
      <c r="H229">
        <v>0</v>
      </c>
      <c r="I229">
        <v>0</v>
      </c>
      <c r="J229">
        <v>2</v>
      </c>
      <c r="K229">
        <v>4</v>
      </c>
      <c r="L229">
        <v>0</v>
      </c>
      <c r="M229">
        <v>0</v>
      </c>
      <c r="N229">
        <v>0</v>
      </c>
      <c r="O229">
        <v>0.5</v>
      </c>
      <c r="P229">
        <v>0</v>
      </c>
      <c r="Q229">
        <v>0</v>
      </c>
      <c r="R229">
        <v>2</v>
      </c>
      <c r="S229">
        <f t="shared" si="21"/>
        <v>11.5</v>
      </c>
      <c r="T229">
        <v>0</v>
      </c>
      <c r="U229">
        <v>0</v>
      </c>
      <c r="V229">
        <f t="shared" si="22"/>
        <v>0</v>
      </c>
      <c r="W229">
        <v>0</v>
      </c>
      <c r="X229">
        <v>0</v>
      </c>
      <c r="Y229">
        <v>5</v>
      </c>
      <c r="Z229">
        <v>0</v>
      </c>
      <c r="AA229">
        <f t="shared" si="23"/>
        <v>5</v>
      </c>
      <c r="AB229">
        <v>2</v>
      </c>
      <c r="AC229">
        <v>8.5</v>
      </c>
      <c r="AD229">
        <v>3</v>
      </c>
      <c r="AE229">
        <f t="shared" si="24"/>
        <v>13.5</v>
      </c>
      <c r="AF229">
        <f t="shared" si="25"/>
        <v>18.5</v>
      </c>
      <c r="AG229">
        <f t="shared" si="26"/>
        <v>18.5</v>
      </c>
      <c r="AH229">
        <f t="shared" si="27"/>
        <v>30</v>
      </c>
      <c r="AI229" t="e">
        <f>IF(#REF!&gt;=#REF!*1.6,"Z",IF(#REF!&gt;=#REF!*1.3,"s",IF(#REF!&gt;=#REF!,"B","")))</f>
        <v>#REF!</v>
      </c>
    </row>
    <row r="230" spans="1:35">
      <c r="A230" s="10" t="s">
        <v>689</v>
      </c>
      <c r="B230" t="s">
        <v>690</v>
      </c>
      <c r="C230" t="s">
        <v>931</v>
      </c>
      <c r="D230" t="s">
        <v>908</v>
      </c>
      <c r="E230" t="s">
        <v>765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1</v>
      </c>
      <c r="R230">
        <v>0</v>
      </c>
      <c r="S230">
        <f t="shared" si="21"/>
        <v>1</v>
      </c>
      <c r="T230">
        <v>0</v>
      </c>
      <c r="U230">
        <v>0</v>
      </c>
      <c r="V230">
        <f t="shared" si="22"/>
        <v>0</v>
      </c>
      <c r="W230">
        <v>0</v>
      </c>
      <c r="X230">
        <v>1</v>
      </c>
      <c r="Y230">
        <v>3</v>
      </c>
      <c r="Z230">
        <v>5</v>
      </c>
      <c r="AA230">
        <f t="shared" si="23"/>
        <v>9</v>
      </c>
      <c r="AB230">
        <v>7</v>
      </c>
      <c r="AC230">
        <v>2</v>
      </c>
      <c r="AD230">
        <v>6</v>
      </c>
      <c r="AE230">
        <f t="shared" si="24"/>
        <v>15</v>
      </c>
      <c r="AF230">
        <f t="shared" si="25"/>
        <v>24</v>
      </c>
      <c r="AG230">
        <f t="shared" si="26"/>
        <v>24</v>
      </c>
      <c r="AH230">
        <f t="shared" si="27"/>
        <v>25</v>
      </c>
      <c r="AI230" t="e">
        <f>IF(#REF!&gt;=#REF!*1.6,"Z",IF(#REF!&gt;=#REF!*1.3,"s",IF(#REF!&gt;=#REF!,"B","")))</f>
        <v>#REF!</v>
      </c>
    </row>
    <row r="231" spans="1:35">
      <c r="A231" s="10" t="s">
        <v>701</v>
      </c>
      <c r="B231" t="s">
        <v>702</v>
      </c>
      <c r="C231" t="s">
        <v>703</v>
      </c>
      <c r="D231" t="s">
        <v>929</v>
      </c>
      <c r="E231" t="s">
        <v>765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3</v>
      </c>
      <c r="Q231">
        <v>0</v>
      </c>
      <c r="R231">
        <v>0</v>
      </c>
      <c r="S231">
        <f t="shared" si="21"/>
        <v>3</v>
      </c>
      <c r="T231">
        <v>0</v>
      </c>
      <c r="U231">
        <v>2</v>
      </c>
      <c r="V231">
        <f t="shared" si="22"/>
        <v>2</v>
      </c>
      <c r="W231">
        <v>4</v>
      </c>
      <c r="X231">
        <v>0</v>
      </c>
      <c r="Y231">
        <v>3</v>
      </c>
      <c r="Z231">
        <v>6</v>
      </c>
      <c r="AA231">
        <f t="shared" si="23"/>
        <v>13</v>
      </c>
      <c r="AB231">
        <v>5</v>
      </c>
      <c r="AC231">
        <v>0</v>
      </c>
      <c r="AD231">
        <v>1</v>
      </c>
      <c r="AE231">
        <f t="shared" si="24"/>
        <v>6</v>
      </c>
      <c r="AF231">
        <f t="shared" si="25"/>
        <v>19</v>
      </c>
      <c r="AG231">
        <f t="shared" si="26"/>
        <v>21</v>
      </c>
      <c r="AH231">
        <f t="shared" si="27"/>
        <v>24</v>
      </c>
      <c r="AI231" t="e">
        <f>IF(#REF!&gt;=#REF!*1.6,"Z",IF(#REF!&gt;=#REF!*1.3,"s",IF(#REF!&gt;=#REF!,"B","")))</f>
        <v>#REF!</v>
      </c>
    </row>
    <row r="232" spans="1:35">
      <c r="A232" s="10" t="s">
        <v>719</v>
      </c>
      <c r="B232" t="s">
        <v>427</v>
      </c>
      <c r="C232" t="s">
        <v>720</v>
      </c>
      <c r="D232" t="s">
        <v>895</v>
      </c>
      <c r="E232" t="s">
        <v>765</v>
      </c>
      <c r="F232">
        <v>2.6</v>
      </c>
      <c r="G232">
        <v>0</v>
      </c>
      <c r="H232">
        <v>0</v>
      </c>
      <c r="I232">
        <v>6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1</v>
      </c>
      <c r="R232">
        <v>0</v>
      </c>
      <c r="S232">
        <f t="shared" si="21"/>
        <v>9.6</v>
      </c>
      <c r="T232">
        <v>0</v>
      </c>
      <c r="U232">
        <v>10</v>
      </c>
      <c r="V232">
        <f t="shared" si="22"/>
        <v>10</v>
      </c>
      <c r="W232">
        <v>0</v>
      </c>
      <c r="X232">
        <v>1</v>
      </c>
      <c r="Y232">
        <v>0</v>
      </c>
      <c r="Z232">
        <v>0</v>
      </c>
      <c r="AA232">
        <f t="shared" si="23"/>
        <v>1</v>
      </c>
      <c r="AB232">
        <v>0</v>
      </c>
      <c r="AC232">
        <v>1.5</v>
      </c>
      <c r="AD232">
        <v>1</v>
      </c>
      <c r="AE232">
        <f t="shared" si="24"/>
        <v>2.5</v>
      </c>
      <c r="AF232">
        <f t="shared" si="25"/>
        <v>3.5</v>
      </c>
      <c r="AG232">
        <f t="shared" si="26"/>
        <v>13.5</v>
      </c>
      <c r="AH232">
        <f t="shared" si="27"/>
        <v>23.1</v>
      </c>
      <c r="AI232" t="e">
        <f>IF(#REF!&gt;=#REF!*1.6,"Z",IF(#REF!&gt;=#REF!*1.3,"s",IF(#REF!&gt;=#REF!,"B","")))</f>
        <v>#REF!</v>
      </c>
    </row>
    <row r="233" spans="1:35">
      <c r="A233" s="10" t="s">
        <v>707</v>
      </c>
      <c r="B233" t="s">
        <v>708</v>
      </c>
      <c r="C233" t="s">
        <v>709</v>
      </c>
      <c r="D233" t="s">
        <v>914</v>
      </c>
      <c r="E233" t="s">
        <v>765</v>
      </c>
      <c r="F233">
        <v>3.8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1.5</v>
      </c>
      <c r="P233">
        <v>0</v>
      </c>
      <c r="Q233">
        <v>0</v>
      </c>
      <c r="R233">
        <v>0</v>
      </c>
      <c r="S233">
        <f t="shared" si="21"/>
        <v>5.3</v>
      </c>
      <c r="T233">
        <v>0</v>
      </c>
      <c r="V233">
        <f t="shared" si="22"/>
        <v>0</v>
      </c>
      <c r="W233">
        <v>1</v>
      </c>
      <c r="X233">
        <v>0</v>
      </c>
      <c r="Y233">
        <v>6</v>
      </c>
      <c r="Z233">
        <v>4</v>
      </c>
      <c r="AA233">
        <f t="shared" si="23"/>
        <v>11</v>
      </c>
      <c r="AB233">
        <v>3</v>
      </c>
      <c r="AC233">
        <v>3.5</v>
      </c>
      <c r="AD233">
        <v>0</v>
      </c>
      <c r="AE233">
        <f t="shared" si="24"/>
        <v>6.5</v>
      </c>
      <c r="AF233">
        <f t="shared" si="25"/>
        <v>17.5</v>
      </c>
      <c r="AG233">
        <f t="shared" si="26"/>
        <v>17.5</v>
      </c>
      <c r="AH233">
        <f t="shared" si="27"/>
        <v>22.8</v>
      </c>
      <c r="AI233" t="e">
        <f>IF(#REF!&gt;=#REF!*1.6,"Z",IF(#REF!&gt;=#REF!*1.3,"s",IF(#REF!&gt;=#REF!,"B","")))</f>
        <v>#REF!</v>
      </c>
    </row>
    <row r="234" spans="1:35">
      <c r="A234" s="10" t="s">
        <v>704</v>
      </c>
      <c r="B234" t="s">
        <v>705</v>
      </c>
      <c r="C234" t="s">
        <v>706</v>
      </c>
      <c r="D234" t="s">
        <v>914</v>
      </c>
      <c r="E234" t="s">
        <v>765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2</v>
      </c>
      <c r="S234">
        <f t="shared" si="21"/>
        <v>2</v>
      </c>
      <c r="T234">
        <v>1</v>
      </c>
      <c r="U234">
        <v>0</v>
      </c>
      <c r="V234">
        <f t="shared" si="22"/>
        <v>1</v>
      </c>
      <c r="W234">
        <v>0</v>
      </c>
      <c r="X234">
        <v>1</v>
      </c>
      <c r="Y234">
        <v>4</v>
      </c>
      <c r="Z234">
        <v>0</v>
      </c>
      <c r="AA234">
        <f t="shared" si="23"/>
        <v>5</v>
      </c>
      <c r="AB234">
        <v>6</v>
      </c>
      <c r="AC234">
        <v>1</v>
      </c>
      <c r="AD234">
        <v>7</v>
      </c>
      <c r="AE234">
        <f t="shared" si="24"/>
        <v>14</v>
      </c>
      <c r="AF234">
        <f t="shared" si="25"/>
        <v>19</v>
      </c>
      <c r="AG234">
        <f t="shared" si="26"/>
        <v>20</v>
      </c>
      <c r="AH234">
        <f t="shared" si="27"/>
        <v>22</v>
      </c>
      <c r="AI234" t="e">
        <f>IF(#REF!&gt;=#REF!*1.6,"Z",IF(#REF!&gt;=#REF!*1.3,"s",IF(#REF!&gt;=#REF!,"B","")))</f>
        <v>#REF!</v>
      </c>
    </row>
    <row r="235" spans="1:35">
      <c r="A235" s="10" t="s">
        <v>716</v>
      </c>
      <c r="B235" t="s">
        <v>717</v>
      </c>
      <c r="C235" t="s">
        <v>718</v>
      </c>
      <c r="D235" t="s">
        <v>890</v>
      </c>
      <c r="E235" t="s">
        <v>765</v>
      </c>
      <c r="F235">
        <v>0</v>
      </c>
      <c r="G235">
        <v>0</v>
      </c>
      <c r="H235">
        <v>0</v>
      </c>
      <c r="I235">
        <v>3</v>
      </c>
      <c r="J235">
        <v>0</v>
      </c>
      <c r="K235">
        <v>1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2</v>
      </c>
      <c r="R235">
        <v>0</v>
      </c>
      <c r="S235">
        <f t="shared" si="21"/>
        <v>6</v>
      </c>
      <c r="T235">
        <v>0</v>
      </c>
      <c r="U235">
        <v>0</v>
      </c>
      <c r="V235">
        <f t="shared" si="22"/>
        <v>0</v>
      </c>
      <c r="W235">
        <v>1</v>
      </c>
      <c r="X235">
        <v>1</v>
      </c>
      <c r="Y235">
        <v>3</v>
      </c>
      <c r="Z235">
        <v>6</v>
      </c>
      <c r="AA235">
        <f t="shared" si="23"/>
        <v>11</v>
      </c>
      <c r="AB235">
        <v>4</v>
      </c>
      <c r="AC235">
        <v>0</v>
      </c>
      <c r="AD235">
        <v>0</v>
      </c>
      <c r="AE235">
        <f t="shared" si="24"/>
        <v>4</v>
      </c>
      <c r="AF235">
        <f t="shared" si="25"/>
        <v>15</v>
      </c>
      <c r="AG235">
        <f t="shared" si="26"/>
        <v>15</v>
      </c>
      <c r="AH235">
        <f t="shared" si="27"/>
        <v>21</v>
      </c>
      <c r="AI235" t="e">
        <f>IF(#REF!&gt;=#REF!*1.6,"Z",IF(#REF!&gt;=#REF!*1.3,"s",IF(#REF!&gt;=#REF!,"B","")))</f>
        <v>#REF!</v>
      </c>
    </row>
    <row r="236" spans="1:35">
      <c r="A236" s="10" t="s">
        <v>713</v>
      </c>
      <c r="B236" t="s">
        <v>714</v>
      </c>
      <c r="C236" t="s">
        <v>715</v>
      </c>
      <c r="D236" t="s">
        <v>922</v>
      </c>
      <c r="E236" t="s">
        <v>765</v>
      </c>
      <c r="F236">
        <v>4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f t="shared" si="21"/>
        <v>4</v>
      </c>
      <c r="T236">
        <v>0</v>
      </c>
      <c r="U236">
        <v>0</v>
      </c>
      <c r="V236">
        <f t="shared" si="22"/>
        <v>0</v>
      </c>
      <c r="W236">
        <v>3.5</v>
      </c>
      <c r="X236">
        <v>0</v>
      </c>
      <c r="Y236">
        <v>2</v>
      </c>
      <c r="Z236">
        <v>3</v>
      </c>
      <c r="AA236">
        <f t="shared" si="23"/>
        <v>8.5</v>
      </c>
      <c r="AB236">
        <v>5</v>
      </c>
      <c r="AC236">
        <v>0</v>
      </c>
      <c r="AD236">
        <v>2</v>
      </c>
      <c r="AE236">
        <f t="shared" si="24"/>
        <v>7</v>
      </c>
      <c r="AF236">
        <f t="shared" si="25"/>
        <v>15.5</v>
      </c>
      <c r="AG236">
        <f t="shared" si="26"/>
        <v>15.5</v>
      </c>
      <c r="AH236">
        <f t="shared" si="27"/>
        <v>19.5</v>
      </c>
      <c r="AI236" t="e">
        <f>IF(#REF!&gt;=#REF!*1.6,"Z",IF(#REF!&gt;=#REF!*1.3,"s",IF(#REF!&gt;=#REF!,"B","")))</f>
        <v>#REF!</v>
      </c>
    </row>
    <row r="237" spans="1:35">
      <c r="A237" s="10" t="s">
        <v>721</v>
      </c>
      <c r="B237" t="s">
        <v>722</v>
      </c>
      <c r="C237" t="s">
        <v>723</v>
      </c>
      <c r="D237" t="s">
        <v>914</v>
      </c>
      <c r="E237" t="s">
        <v>765</v>
      </c>
      <c r="F237">
        <v>0</v>
      </c>
      <c r="G237">
        <v>0</v>
      </c>
      <c r="H237">
        <v>0</v>
      </c>
      <c r="I237">
        <v>4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f t="shared" si="21"/>
        <v>4</v>
      </c>
      <c r="T237">
        <v>0</v>
      </c>
      <c r="U237">
        <v>0</v>
      </c>
      <c r="V237">
        <f t="shared" si="22"/>
        <v>0</v>
      </c>
      <c r="W237">
        <v>0</v>
      </c>
      <c r="X237">
        <v>0</v>
      </c>
      <c r="Y237">
        <v>3</v>
      </c>
      <c r="Z237">
        <v>6</v>
      </c>
      <c r="AA237">
        <f t="shared" si="23"/>
        <v>9</v>
      </c>
      <c r="AB237">
        <v>0</v>
      </c>
      <c r="AC237">
        <v>0</v>
      </c>
      <c r="AD237">
        <v>0</v>
      </c>
      <c r="AE237">
        <f t="shared" si="24"/>
        <v>0</v>
      </c>
      <c r="AF237">
        <f t="shared" si="25"/>
        <v>9</v>
      </c>
      <c r="AG237">
        <f t="shared" si="26"/>
        <v>9</v>
      </c>
      <c r="AH237">
        <f t="shared" si="27"/>
        <v>13</v>
      </c>
      <c r="AI237" t="e">
        <f>IF(#REF!&gt;=#REF!*1.6,"Z",IF(#REF!&gt;=#REF!*1.3,"s",IF(#REF!&gt;=#REF!,"B","")))</f>
        <v>#REF!</v>
      </c>
    </row>
    <row r="238" spans="1:35">
      <c r="A238" s="10" t="s">
        <v>727</v>
      </c>
      <c r="B238" t="s">
        <v>728</v>
      </c>
      <c r="C238" t="s">
        <v>729</v>
      </c>
      <c r="D238" t="s">
        <v>922</v>
      </c>
      <c r="E238" t="s">
        <v>765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5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f t="shared" si="21"/>
        <v>5</v>
      </c>
      <c r="T238">
        <v>1</v>
      </c>
      <c r="U238">
        <v>0</v>
      </c>
      <c r="V238">
        <f t="shared" si="22"/>
        <v>1</v>
      </c>
      <c r="W238">
        <v>0</v>
      </c>
      <c r="X238">
        <v>0</v>
      </c>
      <c r="Y238">
        <v>0</v>
      </c>
      <c r="Z238">
        <v>4</v>
      </c>
      <c r="AA238">
        <f t="shared" si="23"/>
        <v>4</v>
      </c>
      <c r="AB238">
        <v>0</v>
      </c>
      <c r="AC238">
        <v>0</v>
      </c>
      <c r="AD238">
        <v>1</v>
      </c>
      <c r="AE238">
        <f t="shared" si="24"/>
        <v>1</v>
      </c>
      <c r="AF238">
        <f t="shared" si="25"/>
        <v>5</v>
      </c>
      <c r="AG238">
        <f t="shared" si="26"/>
        <v>6</v>
      </c>
      <c r="AH238">
        <f t="shared" si="27"/>
        <v>11</v>
      </c>
      <c r="AI238" t="e">
        <f>IF(#REF!&gt;=#REF!*1.6,"Z",IF(#REF!&gt;=#REF!*1.3,"s",IF(#REF!&gt;=#REF!,"B","")))</f>
        <v>#REF!</v>
      </c>
    </row>
    <row r="239" spans="1:35">
      <c r="A239" s="10" t="s">
        <v>724</v>
      </c>
      <c r="B239" t="s">
        <v>725</v>
      </c>
      <c r="C239" t="s">
        <v>932</v>
      </c>
      <c r="D239" t="s">
        <v>914</v>
      </c>
      <c r="E239" t="s">
        <v>765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f t="shared" si="21"/>
        <v>0</v>
      </c>
      <c r="T239">
        <v>0</v>
      </c>
      <c r="U239">
        <v>0</v>
      </c>
      <c r="V239">
        <f t="shared" si="22"/>
        <v>0</v>
      </c>
      <c r="W239">
        <v>0</v>
      </c>
      <c r="X239">
        <v>2</v>
      </c>
      <c r="Y239">
        <v>5</v>
      </c>
      <c r="Z239">
        <v>0</v>
      </c>
      <c r="AA239">
        <f t="shared" si="23"/>
        <v>7</v>
      </c>
      <c r="AB239">
        <v>0</v>
      </c>
      <c r="AC239">
        <v>0</v>
      </c>
      <c r="AD239">
        <v>0</v>
      </c>
      <c r="AE239">
        <f t="shared" si="24"/>
        <v>0</v>
      </c>
      <c r="AF239">
        <f t="shared" si="25"/>
        <v>7</v>
      </c>
      <c r="AG239">
        <f t="shared" si="26"/>
        <v>7</v>
      </c>
      <c r="AH239">
        <f t="shared" si="27"/>
        <v>7</v>
      </c>
      <c r="AI239" t="e">
        <f>IF(#REF!&gt;=#REF!*1.6,"Z",IF(#REF!&gt;=#REF!*1.3,"s",IF(#REF!&gt;=#REF!,"B","")))</f>
        <v>#REF!</v>
      </c>
    </row>
    <row r="240" spans="1:35">
      <c r="A240" s="10"/>
    </row>
    <row r="241" spans="1:36" ht="15" customHeight="1">
      <c r="A241" s="10"/>
      <c r="S241">
        <f>MEDIAN(S4:S239)</f>
        <v>96.4</v>
      </c>
      <c r="V241">
        <f>MEDIAN(V4:V239)</f>
        <v>48.6</v>
      </c>
      <c r="AA241">
        <f>MEDIAN(AA4:AA239)</f>
        <v>15</v>
      </c>
      <c r="AE241">
        <f>MEDIAN(AE4:AE239)</f>
        <v>31.5</v>
      </c>
      <c r="AF241">
        <f>MEDIAN(AF4:AF239)</f>
        <v>47</v>
      </c>
      <c r="AG241">
        <f>MEDIAN(AG4:AG239)</f>
        <v>96.75</v>
      </c>
      <c r="AH241">
        <f>MEDIAN(AH4:AH239)</f>
        <v>193.75</v>
      </c>
    </row>
    <row r="242" spans="1:36">
      <c r="A242" s="10"/>
    </row>
    <row r="243" spans="1:36">
      <c r="A243" s="10"/>
      <c r="AH243">
        <f>AH241*1.3</f>
        <v>251.875</v>
      </c>
      <c r="AJ243">
        <f>COUNTIF(AJ4:AJ239,"Z")</f>
        <v>27</v>
      </c>
    </row>
    <row r="244" spans="1:36">
      <c r="A244" s="10"/>
      <c r="AH244">
        <f>AH241*1.6</f>
        <v>310</v>
      </c>
      <c r="AJ244">
        <f>COUNTIF(AJ4:AJ239,"s")</f>
        <v>41</v>
      </c>
    </row>
    <row r="245" spans="1:36">
      <c r="AJ245">
        <f>COUNTIF(AJ4:AJ239,"B")</f>
        <v>51</v>
      </c>
    </row>
    <row r="246" spans="1:36">
      <c r="AJ246">
        <f>COUNTIF(AJ4:AJ239,"HM")</f>
        <v>25</v>
      </c>
    </row>
  </sheetData>
  <conditionalFormatting sqref="AI4:AJ239">
    <cfRule type="containsText" dxfId="2" priority="2" operator="containsText" text="b">
      <formula>NOT(ISERROR(SEARCH("b",AI4)))</formula>
    </cfRule>
    <cfRule type="containsText" dxfId="1" priority="3" operator="containsText" text="s">
      <formula>NOT(ISERROR(SEARCH("s",AI4)))</formula>
    </cfRule>
    <cfRule type="containsText" dxfId="0" priority="4" operator="containsText" text="z">
      <formula>NOT(ISERROR(SEARCH("z",AI4)))</formula>
    </cfRule>
  </conditionalFormatting>
  <pageMargins left="0.7" right="0.7" top="0.75" bottom="0.75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36"/>
  <sheetViews>
    <sheetView topLeftCell="B1" zoomScaleNormal="100" workbookViewId="0">
      <selection activeCell="N1" activeCellId="1" sqref="A1:I237 N1"/>
    </sheetView>
  </sheetViews>
  <sheetFormatPr defaultColWidth="8.54296875" defaultRowHeight="14.5"/>
  <cols>
    <col min="1" max="1" width="9.08984375" hidden="1" customWidth="1"/>
    <col min="10" max="14" width="8.90625" customWidth="1"/>
  </cols>
  <sheetData>
    <row r="1" spans="1:7">
      <c r="A1">
        <v>411</v>
      </c>
      <c r="B1" s="12">
        <f t="shared" ref="B1:B64" si="0">A1/193.75*50</f>
        <v>106.06451612903226</v>
      </c>
      <c r="C1" s="13" t="s">
        <v>36</v>
      </c>
      <c r="D1" s="13" t="s">
        <v>36</v>
      </c>
    </row>
    <row r="2" spans="1:7">
      <c r="A2">
        <v>378.2</v>
      </c>
      <c r="B2" s="12">
        <f t="shared" si="0"/>
        <v>97.6</v>
      </c>
      <c r="C2" s="13" t="s">
        <v>36</v>
      </c>
      <c r="D2" s="13" t="s">
        <v>36</v>
      </c>
      <c r="F2" t="s">
        <v>36</v>
      </c>
      <c r="G2">
        <f>COUNTIF(D1:D236,"Gold")</f>
        <v>27</v>
      </c>
    </row>
    <row r="3" spans="1:7">
      <c r="A3">
        <v>376.5</v>
      </c>
      <c r="B3" s="12">
        <f t="shared" si="0"/>
        <v>97.161290322580641</v>
      </c>
      <c r="C3" s="13" t="s">
        <v>36</v>
      </c>
      <c r="D3" s="13" t="s">
        <v>36</v>
      </c>
      <c r="F3" t="s">
        <v>120</v>
      </c>
      <c r="G3">
        <f>COUNTIF(D1:D236,"Silver")</f>
        <v>41</v>
      </c>
    </row>
    <row r="4" spans="1:7">
      <c r="A4">
        <v>374.6</v>
      </c>
      <c r="B4" s="12">
        <f t="shared" si="0"/>
        <v>96.670967741935485</v>
      </c>
      <c r="C4" s="13" t="s">
        <v>36</v>
      </c>
      <c r="D4" s="13" t="s">
        <v>36</v>
      </c>
      <c r="F4" t="s">
        <v>245</v>
      </c>
      <c r="G4">
        <v>51</v>
      </c>
    </row>
    <row r="5" spans="1:7">
      <c r="A5">
        <v>365.2</v>
      </c>
      <c r="B5" s="12">
        <f t="shared" si="0"/>
        <v>94.245161290322571</v>
      </c>
      <c r="C5" s="13" t="s">
        <v>36</v>
      </c>
      <c r="D5" s="13" t="s">
        <v>36</v>
      </c>
      <c r="F5" t="s">
        <v>394</v>
      </c>
      <c r="G5">
        <v>25</v>
      </c>
    </row>
    <row r="6" spans="1:7">
      <c r="A6">
        <v>362.2</v>
      </c>
      <c r="B6" s="12">
        <f t="shared" si="0"/>
        <v>93.470967741935482</v>
      </c>
      <c r="C6" s="13" t="s">
        <v>36</v>
      </c>
      <c r="D6" s="13" t="s">
        <v>36</v>
      </c>
    </row>
    <row r="7" spans="1:7">
      <c r="A7">
        <v>361.05</v>
      </c>
      <c r="B7" s="12">
        <f t="shared" si="0"/>
        <v>93.174193548387095</v>
      </c>
      <c r="C7" s="13" t="s">
        <v>36</v>
      </c>
      <c r="D7" s="13" t="s">
        <v>36</v>
      </c>
    </row>
    <row r="8" spans="1:7">
      <c r="A8">
        <v>359.15</v>
      </c>
      <c r="B8" s="12">
        <f t="shared" si="0"/>
        <v>92.683870967741939</v>
      </c>
      <c r="C8" s="13" t="s">
        <v>36</v>
      </c>
      <c r="D8" s="13" t="s">
        <v>36</v>
      </c>
    </row>
    <row r="9" spans="1:7">
      <c r="A9">
        <v>356.8</v>
      </c>
      <c r="B9" s="12">
        <f t="shared" si="0"/>
        <v>92.07741935483871</v>
      </c>
      <c r="C9" s="13" t="s">
        <v>36</v>
      </c>
      <c r="D9" s="13" t="s">
        <v>36</v>
      </c>
    </row>
    <row r="10" spans="1:7">
      <c r="A10">
        <v>351.5</v>
      </c>
      <c r="B10" s="12">
        <f t="shared" si="0"/>
        <v>90.709677419354833</v>
      </c>
      <c r="C10" s="13" t="s">
        <v>36</v>
      </c>
      <c r="D10" s="13" t="s">
        <v>36</v>
      </c>
    </row>
    <row r="11" spans="1:7">
      <c r="A11">
        <v>344.5</v>
      </c>
      <c r="B11" s="12">
        <f t="shared" si="0"/>
        <v>88.903225806451616</v>
      </c>
      <c r="C11" s="13" t="s">
        <v>36</v>
      </c>
      <c r="D11" s="13" t="s">
        <v>36</v>
      </c>
    </row>
    <row r="12" spans="1:7">
      <c r="A12">
        <v>343.8</v>
      </c>
      <c r="B12" s="12">
        <f t="shared" si="0"/>
        <v>88.722580645161301</v>
      </c>
      <c r="C12" s="13" t="s">
        <v>36</v>
      </c>
      <c r="D12" s="13" t="s">
        <v>36</v>
      </c>
    </row>
    <row r="13" spans="1:7">
      <c r="A13">
        <v>340.95</v>
      </c>
      <c r="B13" s="12">
        <f t="shared" si="0"/>
        <v>87.987096774193546</v>
      </c>
      <c r="C13" s="13" t="s">
        <v>36</v>
      </c>
      <c r="D13" s="13" t="s">
        <v>36</v>
      </c>
    </row>
    <row r="14" spans="1:7">
      <c r="A14">
        <v>340.6</v>
      </c>
      <c r="B14" s="12">
        <f t="shared" si="0"/>
        <v>87.896774193548382</v>
      </c>
      <c r="C14" s="13" t="s">
        <v>36</v>
      </c>
      <c r="D14" s="13" t="s">
        <v>36</v>
      </c>
    </row>
    <row r="15" spans="1:7">
      <c r="A15">
        <v>338.1</v>
      </c>
      <c r="B15" s="12">
        <f t="shared" si="0"/>
        <v>87.251612903225819</v>
      </c>
      <c r="C15" s="13" t="s">
        <v>36</v>
      </c>
      <c r="D15" s="13" t="s">
        <v>36</v>
      </c>
    </row>
    <row r="16" spans="1:7">
      <c r="A16">
        <v>336.4</v>
      </c>
      <c r="B16" s="12">
        <f t="shared" si="0"/>
        <v>86.812903225806451</v>
      </c>
      <c r="C16" s="13" t="s">
        <v>36</v>
      </c>
      <c r="D16" s="13" t="s">
        <v>36</v>
      </c>
    </row>
    <row r="17" spans="1:5">
      <c r="A17">
        <v>333.35</v>
      </c>
      <c r="B17" s="12">
        <f t="shared" si="0"/>
        <v>86.025806451612908</v>
      </c>
      <c r="C17" s="13" t="s">
        <v>36</v>
      </c>
      <c r="D17" s="13" t="s">
        <v>36</v>
      </c>
    </row>
    <row r="18" spans="1:5">
      <c r="A18">
        <v>331.65</v>
      </c>
      <c r="B18" s="12">
        <f t="shared" si="0"/>
        <v>85.58709677419354</v>
      </c>
      <c r="C18" s="13" t="s">
        <v>36</v>
      </c>
      <c r="D18" s="13" t="s">
        <v>36</v>
      </c>
    </row>
    <row r="19" spans="1:5">
      <c r="A19">
        <v>330.8</v>
      </c>
      <c r="B19" s="12">
        <f t="shared" si="0"/>
        <v>85.367741935483878</v>
      </c>
      <c r="C19" s="13" t="s">
        <v>36</v>
      </c>
      <c r="D19" s="13" t="s">
        <v>36</v>
      </c>
    </row>
    <row r="20" spans="1:5">
      <c r="A20">
        <v>328.9</v>
      </c>
      <c r="B20" s="12">
        <f t="shared" si="0"/>
        <v>84.877419354838707</v>
      </c>
      <c r="C20" s="13" t="s">
        <v>36</v>
      </c>
      <c r="D20" s="13" t="s">
        <v>36</v>
      </c>
    </row>
    <row r="21" spans="1:5">
      <c r="A21">
        <v>326.39999999999998</v>
      </c>
      <c r="B21" s="12">
        <f t="shared" si="0"/>
        <v>84.232258064516117</v>
      </c>
      <c r="C21" s="13" t="s">
        <v>36</v>
      </c>
      <c r="D21" s="13" t="s">
        <v>36</v>
      </c>
    </row>
    <row r="22" spans="1:5">
      <c r="A22">
        <v>322.60000000000002</v>
      </c>
      <c r="B22" s="12">
        <f t="shared" si="0"/>
        <v>83.251612903225819</v>
      </c>
      <c r="C22" s="13" t="s">
        <v>36</v>
      </c>
      <c r="D22" s="13" t="s">
        <v>36</v>
      </c>
    </row>
    <row r="23" spans="1:5">
      <c r="A23">
        <v>321.39999999999998</v>
      </c>
      <c r="B23" s="12">
        <f t="shared" si="0"/>
        <v>82.941935483870964</v>
      </c>
      <c r="C23" s="13" t="s">
        <v>36</v>
      </c>
      <c r="D23" s="13" t="s">
        <v>36</v>
      </c>
    </row>
    <row r="24" spans="1:5">
      <c r="A24">
        <v>321</v>
      </c>
      <c r="B24" s="12">
        <f t="shared" si="0"/>
        <v>82.838709677419359</v>
      </c>
      <c r="C24" s="13" t="s">
        <v>36</v>
      </c>
      <c r="D24" s="13" t="s">
        <v>36</v>
      </c>
    </row>
    <row r="25" spans="1:5">
      <c r="A25">
        <v>313.3</v>
      </c>
      <c r="B25" s="12">
        <f t="shared" si="0"/>
        <v>80.851612903225814</v>
      </c>
      <c r="C25" s="13" t="s">
        <v>36</v>
      </c>
      <c r="D25" s="13" t="s">
        <v>36</v>
      </c>
    </row>
    <row r="26" spans="1:5">
      <c r="A26">
        <v>313.2</v>
      </c>
      <c r="B26" s="12">
        <f t="shared" si="0"/>
        <v>80.825806451612905</v>
      </c>
      <c r="C26" s="13" t="s">
        <v>36</v>
      </c>
      <c r="D26" s="13" t="s">
        <v>36</v>
      </c>
    </row>
    <row r="27" spans="1:5">
      <c r="A27">
        <v>312.8</v>
      </c>
      <c r="B27" s="12">
        <f t="shared" si="0"/>
        <v>80.722580645161287</v>
      </c>
      <c r="C27" s="13" t="s">
        <v>36</v>
      </c>
      <c r="D27" s="13" t="s">
        <v>36</v>
      </c>
    </row>
    <row r="28" spans="1:5">
      <c r="A28">
        <v>307</v>
      </c>
      <c r="B28" s="12">
        <f t="shared" si="0"/>
        <v>79.225806451612897</v>
      </c>
      <c r="C28" s="14" t="s">
        <v>120</v>
      </c>
      <c r="D28" s="14" t="s">
        <v>120</v>
      </c>
      <c r="E28" s="12">
        <f>B27-B28</f>
        <v>1.49677419354839</v>
      </c>
    </row>
    <row r="29" spans="1:5">
      <c r="A29">
        <v>306.39999999999998</v>
      </c>
      <c r="B29" s="12">
        <f t="shared" si="0"/>
        <v>79.070967741935476</v>
      </c>
      <c r="C29" s="14" t="s">
        <v>120</v>
      </c>
      <c r="D29" s="14" t="s">
        <v>120</v>
      </c>
      <c r="E29" s="12">
        <f>B28-B29</f>
        <v>0.15483870967742064</v>
      </c>
    </row>
    <row r="30" spans="1:5">
      <c r="A30">
        <v>304.7</v>
      </c>
      <c r="B30" s="12">
        <f t="shared" si="0"/>
        <v>78.632258064516122</v>
      </c>
      <c r="C30" s="14" t="s">
        <v>120</v>
      </c>
      <c r="D30" s="14" t="s">
        <v>120</v>
      </c>
      <c r="E30" s="12">
        <f>B29-B30</f>
        <v>0.43870967741935374</v>
      </c>
    </row>
    <row r="31" spans="1:5">
      <c r="A31">
        <v>302.2</v>
      </c>
      <c r="B31" s="12">
        <f t="shared" si="0"/>
        <v>77.987096774193546</v>
      </c>
      <c r="C31" s="14" t="s">
        <v>120</v>
      </c>
      <c r="D31" s="14" t="s">
        <v>120</v>
      </c>
      <c r="E31" s="12">
        <f>B30-B31</f>
        <v>0.64516129032257652</v>
      </c>
    </row>
    <row r="32" spans="1:5">
      <c r="A32">
        <v>299.60000000000002</v>
      </c>
      <c r="B32" s="12">
        <f t="shared" si="0"/>
        <v>77.316129032258075</v>
      </c>
      <c r="C32" s="14" t="s">
        <v>120</v>
      </c>
      <c r="D32" s="14" t="s">
        <v>120</v>
      </c>
    </row>
    <row r="33" spans="1:4">
      <c r="A33">
        <v>297.89999999999998</v>
      </c>
      <c r="B33" s="12">
        <f t="shared" si="0"/>
        <v>76.877419354838707</v>
      </c>
      <c r="C33" s="14" t="s">
        <v>120</v>
      </c>
      <c r="D33" s="14" t="s">
        <v>120</v>
      </c>
    </row>
    <row r="34" spans="1:4">
      <c r="A34">
        <v>294.3</v>
      </c>
      <c r="B34" s="12">
        <f t="shared" si="0"/>
        <v>75.948387096774198</v>
      </c>
      <c r="C34" s="14" t="s">
        <v>120</v>
      </c>
      <c r="D34" s="14" t="s">
        <v>120</v>
      </c>
    </row>
    <row r="35" spans="1:4">
      <c r="A35">
        <v>292.2</v>
      </c>
      <c r="B35" s="12">
        <f t="shared" si="0"/>
        <v>75.406451612903226</v>
      </c>
      <c r="C35" s="14" t="s">
        <v>120</v>
      </c>
      <c r="D35" s="14" t="s">
        <v>120</v>
      </c>
    </row>
    <row r="36" spans="1:4">
      <c r="A36">
        <v>291.8</v>
      </c>
      <c r="B36" s="12">
        <f t="shared" si="0"/>
        <v>75.303225806451607</v>
      </c>
      <c r="C36" s="14" t="s">
        <v>120</v>
      </c>
      <c r="D36" s="14" t="s">
        <v>120</v>
      </c>
    </row>
    <row r="37" spans="1:4">
      <c r="A37">
        <v>291.60000000000002</v>
      </c>
      <c r="B37" s="12">
        <f t="shared" si="0"/>
        <v>75.251612903225819</v>
      </c>
      <c r="C37" s="14" t="s">
        <v>120</v>
      </c>
      <c r="D37" s="14" t="s">
        <v>120</v>
      </c>
    </row>
    <row r="38" spans="1:4">
      <c r="A38">
        <v>290.7</v>
      </c>
      <c r="B38" s="12">
        <f t="shared" si="0"/>
        <v>75.019354838709674</v>
      </c>
      <c r="C38" s="14" t="s">
        <v>120</v>
      </c>
      <c r="D38" s="14" t="s">
        <v>120</v>
      </c>
    </row>
    <row r="39" spans="1:4">
      <c r="A39">
        <v>290.3</v>
      </c>
      <c r="B39" s="12">
        <f t="shared" si="0"/>
        <v>74.91612903225807</v>
      </c>
      <c r="C39" s="14" t="s">
        <v>120</v>
      </c>
      <c r="D39" s="14" t="s">
        <v>120</v>
      </c>
    </row>
    <row r="40" spans="1:4">
      <c r="A40">
        <v>290</v>
      </c>
      <c r="B40" s="12">
        <f t="shared" si="0"/>
        <v>74.838709677419359</v>
      </c>
      <c r="C40" s="14" t="s">
        <v>120</v>
      </c>
      <c r="D40" s="14" t="s">
        <v>120</v>
      </c>
    </row>
    <row r="41" spans="1:4">
      <c r="A41">
        <v>288.2</v>
      </c>
      <c r="B41" s="12">
        <f t="shared" si="0"/>
        <v>74.374193548387098</v>
      </c>
      <c r="C41" s="14" t="s">
        <v>120</v>
      </c>
      <c r="D41" s="14" t="s">
        <v>120</v>
      </c>
    </row>
    <row r="42" spans="1:4">
      <c r="A42">
        <v>285.8</v>
      </c>
      <c r="B42" s="12">
        <f t="shared" si="0"/>
        <v>73.754838709677415</v>
      </c>
      <c r="C42" s="14" t="s">
        <v>120</v>
      </c>
      <c r="D42" s="14" t="s">
        <v>120</v>
      </c>
    </row>
    <row r="43" spans="1:4">
      <c r="A43">
        <v>285.39999999999998</v>
      </c>
      <c r="B43" s="12">
        <f t="shared" si="0"/>
        <v>73.651612903225811</v>
      </c>
      <c r="C43" s="14" t="s">
        <v>120</v>
      </c>
      <c r="D43" s="14" t="s">
        <v>120</v>
      </c>
    </row>
    <row r="44" spans="1:4">
      <c r="A44">
        <v>284.2</v>
      </c>
      <c r="B44" s="12">
        <f t="shared" si="0"/>
        <v>73.341935483870969</v>
      </c>
      <c r="C44" s="14" t="s">
        <v>120</v>
      </c>
      <c r="D44" s="14" t="s">
        <v>120</v>
      </c>
    </row>
    <row r="45" spans="1:4">
      <c r="A45">
        <v>281.5</v>
      </c>
      <c r="B45" s="12">
        <f t="shared" si="0"/>
        <v>72.645161290322577</v>
      </c>
      <c r="C45" s="14" t="s">
        <v>120</v>
      </c>
      <c r="D45" s="14" t="s">
        <v>120</v>
      </c>
    </row>
    <row r="46" spans="1:4">
      <c r="A46">
        <v>279.3</v>
      </c>
      <c r="B46" s="12">
        <f t="shared" si="0"/>
        <v>72.07741935483871</v>
      </c>
      <c r="C46" s="14" t="s">
        <v>120</v>
      </c>
      <c r="D46" s="14" t="s">
        <v>120</v>
      </c>
    </row>
    <row r="47" spans="1:4">
      <c r="A47">
        <v>278.89999999999998</v>
      </c>
      <c r="B47" s="12">
        <f t="shared" si="0"/>
        <v>71.974193548387092</v>
      </c>
      <c r="C47" s="14" t="s">
        <v>120</v>
      </c>
      <c r="D47" s="14" t="s">
        <v>120</v>
      </c>
    </row>
    <row r="48" spans="1:4">
      <c r="A48">
        <v>278.89999999999998</v>
      </c>
      <c r="B48" s="12">
        <f t="shared" si="0"/>
        <v>71.974193548387092</v>
      </c>
      <c r="C48" s="14" t="s">
        <v>120</v>
      </c>
      <c r="D48" s="14" t="s">
        <v>120</v>
      </c>
    </row>
    <row r="49" spans="1:4">
      <c r="A49">
        <v>278.10000000000002</v>
      </c>
      <c r="B49" s="12">
        <f t="shared" si="0"/>
        <v>71.767741935483869</v>
      </c>
      <c r="C49" s="14" t="s">
        <v>120</v>
      </c>
      <c r="D49" s="14" t="s">
        <v>120</v>
      </c>
    </row>
    <row r="50" spans="1:4">
      <c r="A50">
        <v>277.7</v>
      </c>
      <c r="B50" s="12">
        <f t="shared" si="0"/>
        <v>71.664516129032251</v>
      </c>
      <c r="C50" s="14" t="s">
        <v>120</v>
      </c>
      <c r="D50" s="14" t="s">
        <v>120</v>
      </c>
    </row>
    <row r="51" spans="1:4">
      <c r="A51">
        <v>277.2</v>
      </c>
      <c r="B51" s="12">
        <f t="shared" si="0"/>
        <v>71.535483870967738</v>
      </c>
      <c r="C51" s="14" t="s">
        <v>120</v>
      </c>
      <c r="D51" s="14" t="s">
        <v>120</v>
      </c>
    </row>
    <row r="52" spans="1:4">
      <c r="A52">
        <v>273.89999999999998</v>
      </c>
      <c r="B52" s="12">
        <f t="shared" si="0"/>
        <v>70.683870967741925</v>
      </c>
      <c r="C52" s="14" t="s">
        <v>120</v>
      </c>
      <c r="D52" s="14" t="s">
        <v>120</v>
      </c>
    </row>
    <row r="53" spans="1:4">
      <c r="A53">
        <v>272.5</v>
      </c>
      <c r="B53" s="12">
        <f t="shared" si="0"/>
        <v>70.322580645161295</v>
      </c>
      <c r="C53" s="14" t="s">
        <v>120</v>
      </c>
      <c r="D53" s="14" t="s">
        <v>120</v>
      </c>
    </row>
    <row r="54" spans="1:4">
      <c r="A54">
        <v>268.2</v>
      </c>
      <c r="B54" s="12">
        <f t="shared" si="0"/>
        <v>69.212903225806443</v>
      </c>
      <c r="C54" s="14" t="s">
        <v>120</v>
      </c>
      <c r="D54" s="14" t="s">
        <v>120</v>
      </c>
    </row>
    <row r="55" spans="1:4">
      <c r="A55">
        <v>267.7</v>
      </c>
      <c r="B55" s="12">
        <f t="shared" si="0"/>
        <v>69.08387096774193</v>
      </c>
      <c r="C55" s="14" t="s">
        <v>120</v>
      </c>
      <c r="D55" s="14" t="s">
        <v>120</v>
      </c>
    </row>
    <row r="56" spans="1:4">
      <c r="A56">
        <v>266.5</v>
      </c>
      <c r="B56" s="12">
        <f t="shared" si="0"/>
        <v>68.774193548387103</v>
      </c>
      <c r="C56" s="14" t="s">
        <v>120</v>
      </c>
      <c r="D56" s="14" t="s">
        <v>120</v>
      </c>
    </row>
    <row r="57" spans="1:4">
      <c r="A57">
        <v>264.85000000000002</v>
      </c>
      <c r="B57" s="12">
        <f t="shared" si="0"/>
        <v>68.348387096774204</v>
      </c>
      <c r="C57" s="14" t="s">
        <v>120</v>
      </c>
      <c r="D57" s="14" t="s">
        <v>120</v>
      </c>
    </row>
    <row r="58" spans="1:4">
      <c r="A58">
        <v>261.89999999999998</v>
      </c>
      <c r="B58" s="12">
        <f t="shared" si="0"/>
        <v>67.58709677419354</v>
      </c>
      <c r="C58" s="14" t="s">
        <v>120</v>
      </c>
      <c r="D58" s="14" t="s">
        <v>120</v>
      </c>
    </row>
    <row r="59" spans="1:4">
      <c r="A59">
        <v>260.7</v>
      </c>
      <c r="B59" s="12">
        <f t="shared" si="0"/>
        <v>67.277419354838713</v>
      </c>
      <c r="C59" s="14" t="s">
        <v>120</v>
      </c>
      <c r="D59" s="14" t="s">
        <v>120</v>
      </c>
    </row>
    <row r="60" spans="1:4">
      <c r="A60">
        <v>260.14999999999998</v>
      </c>
      <c r="B60" s="12">
        <f t="shared" si="0"/>
        <v>67.135483870967732</v>
      </c>
      <c r="C60" s="14" t="s">
        <v>120</v>
      </c>
      <c r="D60" s="14" t="s">
        <v>120</v>
      </c>
    </row>
    <row r="61" spans="1:4">
      <c r="A61">
        <v>259.7</v>
      </c>
      <c r="B61" s="12">
        <f t="shared" si="0"/>
        <v>67.019354838709674</v>
      </c>
      <c r="C61" s="14" t="s">
        <v>120</v>
      </c>
      <c r="D61" s="14" t="s">
        <v>120</v>
      </c>
    </row>
    <row r="62" spans="1:4">
      <c r="A62">
        <v>259.10000000000002</v>
      </c>
      <c r="B62" s="12">
        <f t="shared" si="0"/>
        <v>66.864516129032253</v>
      </c>
      <c r="C62" s="14" t="s">
        <v>120</v>
      </c>
      <c r="D62" s="14" t="s">
        <v>120</v>
      </c>
    </row>
    <row r="63" spans="1:4">
      <c r="A63">
        <v>259</v>
      </c>
      <c r="B63" s="12">
        <f t="shared" si="0"/>
        <v>66.838709677419345</v>
      </c>
      <c r="C63" s="14" t="s">
        <v>120</v>
      </c>
      <c r="D63" s="14" t="s">
        <v>120</v>
      </c>
    </row>
    <row r="64" spans="1:4">
      <c r="A64">
        <v>258.8</v>
      </c>
      <c r="B64" s="12">
        <f t="shared" si="0"/>
        <v>66.787096774193557</v>
      </c>
      <c r="C64" s="14" t="s">
        <v>120</v>
      </c>
      <c r="D64" s="14" t="s">
        <v>120</v>
      </c>
    </row>
    <row r="65" spans="1:5">
      <c r="A65">
        <v>258.10000000000002</v>
      </c>
      <c r="B65" s="12">
        <f t="shared" ref="B65:B128" si="1">A65/193.75*50</f>
        <v>66.606451612903228</v>
      </c>
      <c r="C65" s="14" t="s">
        <v>120</v>
      </c>
      <c r="D65" s="14" t="s">
        <v>120</v>
      </c>
    </row>
    <row r="66" spans="1:5">
      <c r="A66">
        <v>254</v>
      </c>
      <c r="B66" s="12">
        <f t="shared" si="1"/>
        <v>65.548387096774192</v>
      </c>
      <c r="C66" s="14" t="s">
        <v>120</v>
      </c>
      <c r="D66" s="14" t="s">
        <v>120</v>
      </c>
    </row>
    <row r="67" spans="1:5">
      <c r="A67">
        <v>253</v>
      </c>
      <c r="B67" s="12">
        <f t="shared" si="1"/>
        <v>65.290322580645167</v>
      </c>
      <c r="C67" s="14" t="s">
        <v>120</v>
      </c>
      <c r="D67" s="14" t="s">
        <v>120</v>
      </c>
    </row>
    <row r="68" spans="1:5">
      <c r="A68">
        <v>249.5</v>
      </c>
      <c r="B68" s="12">
        <f t="shared" si="1"/>
        <v>64.387096774193552</v>
      </c>
      <c r="C68" s="15" t="s">
        <v>245</v>
      </c>
      <c r="D68" s="14" t="s">
        <v>120</v>
      </c>
      <c r="E68" s="12">
        <f>B67-B68</f>
        <v>0.90322580645161565</v>
      </c>
    </row>
    <row r="69" spans="1:5">
      <c r="A69">
        <v>245.9</v>
      </c>
      <c r="B69" s="12">
        <f t="shared" si="1"/>
        <v>63.458064516129028</v>
      </c>
      <c r="C69" s="15" t="s">
        <v>245</v>
      </c>
      <c r="D69" s="15" t="s">
        <v>245</v>
      </c>
      <c r="E69" s="12">
        <f>B68-B69</f>
        <v>0.92903225806452383</v>
      </c>
    </row>
    <row r="70" spans="1:5">
      <c r="A70">
        <v>245.3</v>
      </c>
      <c r="B70" s="12">
        <f t="shared" si="1"/>
        <v>63.303225806451614</v>
      </c>
      <c r="C70" s="15" t="s">
        <v>245</v>
      </c>
      <c r="D70" s="15" t="s">
        <v>245</v>
      </c>
      <c r="E70" s="12">
        <f>B69-B70</f>
        <v>0.15483870967741353</v>
      </c>
    </row>
    <row r="71" spans="1:5">
      <c r="A71">
        <v>244.1</v>
      </c>
      <c r="B71" s="12">
        <f t="shared" si="1"/>
        <v>62.993548387096773</v>
      </c>
      <c r="C71" s="15" t="s">
        <v>245</v>
      </c>
      <c r="D71" s="15" t="s">
        <v>245</v>
      </c>
      <c r="E71" s="12">
        <f>B70-B71</f>
        <v>0.30967741935484128</v>
      </c>
    </row>
    <row r="72" spans="1:5">
      <c r="A72">
        <v>243.4</v>
      </c>
      <c r="B72" s="12">
        <f t="shared" si="1"/>
        <v>62.812903225806451</v>
      </c>
      <c r="C72" s="15" t="s">
        <v>245</v>
      </c>
      <c r="D72" s="15" t="s">
        <v>245</v>
      </c>
    </row>
    <row r="73" spans="1:5">
      <c r="A73">
        <v>241.85</v>
      </c>
      <c r="B73" s="12">
        <f t="shared" si="1"/>
        <v>62.412903225806446</v>
      </c>
      <c r="C73" s="15" t="s">
        <v>245</v>
      </c>
      <c r="D73" s="15" t="s">
        <v>245</v>
      </c>
    </row>
    <row r="74" spans="1:5">
      <c r="A74">
        <v>240.7</v>
      </c>
      <c r="B74" s="12">
        <f t="shared" si="1"/>
        <v>62.116129032258058</v>
      </c>
      <c r="C74" s="15" t="s">
        <v>245</v>
      </c>
      <c r="D74" s="15" t="s">
        <v>245</v>
      </c>
    </row>
    <row r="75" spans="1:5">
      <c r="A75">
        <v>240.4</v>
      </c>
      <c r="B75" s="12">
        <f t="shared" si="1"/>
        <v>62.038709677419355</v>
      </c>
      <c r="C75" s="15" t="s">
        <v>245</v>
      </c>
      <c r="D75" s="15" t="s">
        <v>245</v>
      </c>
    </row>
    <row r="76" spans="1:5">
      <c r="A76">
        <v>240.1</v>
      </c>
      <c r="B76" s="12">
        <f t="shared" si="1"/>
        <v>61.961290322580645</v>
      </c>
      <c r="C76" s="15" t="s">
        <v>245</v>
      </c>
      <c r="D76" s="15" t="s">
        <v>245</v>
      </c>
    </row>
    <row r="77" spans="1:5">
      <c r="A77">
        <v>238.35</v>
      </c>
      <c r="B77" s="12">
        <f t="shared" si="1"/>
        <v>61.509677419354837</v>
      </c>
      <c r="C77" s="15" t="s">
        <v>245</v>
      </c>
      <c r="D77" s="15" t="s">
        <v>245</v>
      </c>
    </row>
    <row r="78" spans="1:5">
      <c r="A78">
        <v>238.3</v>
      </c>
      <c r="B78" s="12">
        <f t="shared" si="1"/>
        <v>61.49677419354839</v>
      </c>
      <c r="C78" s="15" t="s">
        <v>245</v>
      </c>
      <c r="D78" s="15" t="s">
        <v>245</v>
      </c>
    </row>
    <row r="79" spans="1:5">
      <c r="A79">
        <v>237.45</v>
      </c>
      <c r="B79" s="12">
        <f t="shared" si="1"/>
        <v>61.277419354838699</v>
      </c>
      <c r="C79" s="15" t="s">
        <v>245</v>
      </c>
      <c r="D79" s="15" t="s">
        <v>245</v>
      </c>
    </row>
    <row r="80" spans="1:5">
      <c r="A80">
        <v>234.15</v>
      </c>
      <c r="B80" s="12">
        <f t="shared" si="1"/>
        <v>60.425806451612907</v>
      </c>
      <c r="C80" s="15" t="s">
        <v>245</v>
      </c>
      <c r="D80" s="15" t="s">
        <v>245</v>
      </c>
    </row>
    <row r="81" spans="1:4">
      <c r="A81">
        <v>231.4</v>
      </c>
      <c r="B81" s="12">
        <f t="shared" si="1"/>
        <v>59.716129032258067</v>
      </c>
      <c r="C81" s="15" t="s">
        <v>245</v>
      </c>
      <c r="D81" s="15" t="s">
        <v>245</v>
      </c>
    </row>
    <row r="82" spans="1:4">
      <c r="A82">
        <v>230.1</v>
      </c>
      <c r="B82" s="12">
        <f t="shared" si="1"/>
        <v>59.380645161290325</v>
      </c>
      <c r="C82" s="15" t="s">
        <v>245</v>
      </c>
      <c r="D82" s="15" t="s">
        <v>245</v>
      </c>
    </row>
    <row r="83" spans="1:4">
      <c r="A83">
        <v>229.8</v>
      </c>
      <c r="B83" s="12">
        <f t="shared" si="1"/>
        <v>59.303225806451621</v>
      </c>
      <c r="C83" s="15" t="s">
        <v>245</v>
      </c>
      <c r="D83" s="15" t="s">
        <v>245</v>
      </c>
    </row>
    <row r="84" spans="1:4">
      <c r="A84">
        <v>229.3</v>
      </c>
      <c r="B84" s="12">
        <f t="shared" si="1"/>
        <v>59.174193548387102</v>
      </c>
      <c r="C84" s="15" t="s">
        <v>245</v>
      </c>
      <c r="D84" s="15" t="s">
        <v>245</v>
      </c>
    </row>
    <row r="85" spans="1:4">
      <c r="A85">
        <v>228.8</v>
      </c>
      <c r="B85" s="12">
        <f t="shared" si="1"/>
        <v>59.045161290322582</v>
      </c>
      <c r="C85" s="15" t="s">
        <v>245</v>
      </c>
      <c r="D85" s="15" t="s">
        <v>245</v>
      </c>
    </row>
    <row r="86" spans="1:4">
      <c r="A86">
        <v>228.3</v>
      </c>
      <c r="B86" s="12">
        <f t="shared" si="1"/>
        <v>58.91612903225807</v>
      </c>
      <c r="C86" s="15" t="s">
        <v>245</v>
      </c>
      <c r="D86" s="15" t="s">
        <v>245</v>
      </c>
    </row>
    <row r="87" spans="1:4">
      <c r="A87">
        <v>227.7</v>
      </c>
      <c r="B87" s="12">
        <f t="shared" si="1"/>
        <v>58.761290322580642</v>
      </c>
      <c r="C87" s="15" t="s">
        <v>245</v>
      </c>
      <c r="D87" s="15" t="s">
        <v>245</v>
      </c>
    </row>
    <row r="88" spans="1:4">
      <c r="A88">
        <v>227.55</v>
      </c>
      <c r="B88" s="12">
        <f t="shared" si="1"/>
        <v>58.722580645161294</v>
      </c>
      <c r="C88" s="15" t="s">
        <v>245</v>
      </c>
      <c r="D88" s="15" t="s">
        <v>245</v>
      </c>
    </row>
    <row r="89" spans="1:4">
      <c r="A89">
        <v>227.5</v>
      </c>
      <c r="B89" s="12">
        <f t="shared" si="1"/>
        <v>58.709677419354833</v>
      </c>
      <c r="C89" s="15" t="s">
        <v>245</v>
      </c>
      <c r="D89" s="15" t="s">
        <v>245</v>
      </c>
    </row>
    <row r="90" spans="1:4">
      <c r="A90">
        <v>226.9</v>
      </c>
      <c r="B90" s="12">
        <f t="shared" si="1"/>
        <v>58.554838709677426</v>
      </c>
      <c r="C90" s="15" t="s">
        <v>245</v>
      </c>
      <c r="D90" s="15" t="s">
        <v>245</v>
      </c>
    </row>
    <row r="91" spans="1:4">
      <c r="A91">
        <v>226.1</v>
      </c>
      <c r="B91" s="12">
        <f t="shared" si="1"/>
        <v>58.348387096774189</v>
      </c>
      <c r="C91" s="15" t="s">
        <v>245</v>
      </c>
      <c r="D91" s="15" t="s">
        <v>245</v>
      </c>
    </row>
    <row r="92" spans="1:4">
      <c r="A92">
        <v>224.1</v>
      </c>
      <c r="B92" s="12">
        <f t="shared" si="1"/>
        <v>57.832258064516125</v>
      </c>
      <c r="C92" s="15" t="s">
        <v>245</v>
      </c>
      <c r="D92" s="15" t="s">
        <v>245</v>
      </c>
    </row>
    <row r="93" spans="1:4">
      <c r="A93">
        <v>224</v>
      </c>
      <c r="B93" s="12">
        <f t="shared" si="1"/>
        <v>57.806451612903231</v>
      </c>
      <c r="C93" s="15" t="s">
        <v>245</v>
      </c>
      <c r="D93" s="15" t="s">
        <v>245</v>
      </c>
    </row>
    <row r="94" spans="1:4">
      <c r="A94">
        <v>223.9</v>
      </c>
      <c r="B94" s="12">
        <f t="shared" si="1"/>
        <v>57.780645161290323</v>
      </c>
      <c r="C94" s="15" t="s">
        <v>245</v>
      </c>
      <c r="D94" s="15" t="s">
        <v>245</v>
      </c>
    </row>
    <row r="95" spans="1:4">
      <c r="A95">
        <v>223.3</v>
      </c>
      <c r="B95" s="12">
        <f t="shared" si="1"/>
        <v>57.625806451612902</v>
      </c>
      <c r="C95" s="15" t="s">
        <v>245</v>
      </c>
      <c r="D95" s="15" t="s">
        <v>245</v>
      </c>
    </row>
    <row r="96" spans="1:4">
      <c r="A96">
        <v>222.1</v>
      </c>
      <c r="B96" s="12">
        <f t="shared" si="1"/>
        <v>57.316129032258068</v>
      </c>
      <c r="C96" s="15" t="s">
        <v>245</v>
      </c>
      <c r="D96" s="15" t="s">
        <v>245</v>
      </c>
    </row>
    <row r="97" spans="1:4">
      <c r="A97">
        <v>221.4</v>
      </c>
      <c r="B97" s="12">
        <f t="shared" si="1"/>
        <v>57.13548387096774</v>
      </c>
      <c r="C97" s="15" t="s">
        <v>245</v>
      </c>
      <c r="D97" s="15" t="s">
        <v>245</v>
      </c>
    </row>
    <row r="98" spans="1:4">
      <c r="A98">
        <v>217.4</v>
      </c>
      <c r="B98" s="12">
        <f t="shared" si="1"/>
        <v>56.103225806451618</v>
      </c>
      <c r="C98" s="15" t="s">
        <v>245</v>
      </c>
      <c r="D98" s="15" t="s">
        <v>245</v>
      </c>
    </row>
    <row r="99" spans="1:4">
      <c r="A99">
        <v>217.1</v>
      </c>
      <c r="B99" s="12">
        <f t="shared" si="1"/>
        <v>56.025806451612901</v>
      </c>
      <c r="C99" s="15" t="s">
        <v>245</v>
      </c>
      <c r="D99" s="15" t="s">
        <v>245</v>
      </c>
    </row>
    <row r="100" spans="1:4">
      <c r="A100">
        <v>214.3</v>
      </c>
      <c r="B100" s="12">
        <f t="shared" si="1"/>
        <v>55.303225806451614</v>
      </c>
      <c r="C100" s="15" t="s">
        <v>245</v>
      </c>
      <c r="D100" s="15" t="s">
        <v>245</v>
      </c>
    </row>
    <row r="101" spans="1:4">
      <c r="A101">
        <v>214.2</v>
      </c>
      <c r="B101" s="12">
        <f t="shared" si="1"/>
        <v>55.277419354838706</v>
      </c>
      <c r="C101" s="15" t="s">
        <v>245</v>
      </c>
      <c r="D101" s="15" t="s">
        <v>245</v>
      </c>
    </row>
    <row r="102" spans="1:4">
      <c r="A102">
        <v>213.6</v>
      </c>
      <c r="B102" s="12">
        <f t="shared" si="1"/>
        <v>55.122580645161293</v>
      </c>
      <c r="C102" s="15" t="s">
        <v>245</v>
      </c>
      <c r="D102" s="15" t="s">
        <v>245</v>
      </c>
    </row>
    <row r="103" spans="1:4">
      <c r="A103">
        <v>212.3</v>
      </c>
      <c r="B103" s="12">
        <f t="shared" si="1"/>
        <v>54.787096774193557</v>
      </c>
      <c r="C103" s="15" t="s">
        <v>245</v>
      </c>
      <c r="D103" s="15" t="s">
        <v>245</v>
      </c>
    </row>
    <row r="104" spans="1:4">
      <c r="A104">
        <v>211.55</v>
      </c>
      <c r="B104" s="12">
        <f t="shared" si="1"/>
        <v>54.593548387096781</v>
      </c>
      <c r="C104" s="15" t="s">
        <v>245</v>
      </c>
      <c r="D104" s="15" t="s">
        <v>245</v>
      </c>
    </row>
    <row r="105" spans="1:4">
      <c r="A105">
        <v>211.5</v>
      </c>
      <c r="B105" s="12">
        <f t="shared" si="1"/>
        <v>54.58064516129032</v>
      </c>
      <c r="C105" s="15" t="s">
        <v>245</v>
      </c>
      <c r="D105" s="15" t="s">
        <v>245</v>
      </c>
    </row>
    <row r="106" spans="1:4">
      <c r="A106">
        <v>209.8</v>
      </c>
      <c r="B106" s="12">
        <f t="shared" si="1"/>
        <v>54.141935483870974</v>
      </c>
      <c r="C106" s="15" t="s">
        <v>245</v>
      </c>
      <c r="D106" s="15" t="s">
        <v>245</v>
      </c>
    </row>
    <row r="107" spans="1:4">
      <c r="A107">
        <v>209.3</v>
      </c>
      <c r="B107" s="12">
        <f t="shared" si="1"/>
        <v>54.012903225806454</v>
      </c>
      <c r="C107" s="15" t="s">
        <v>245</v>
      </c>
      <c r="D107" s="15" t="s">
        <v>245</v>
      </c>
    </row>
    <row r="108" spans="1:4">
      <c r="A108">
        <v>208.3</v>
      </c>
      <c r="B108" s="12">
        <f t="shared" si="1"/>
        <v>53.754838709677422</v>
      </c>
      <c r="C108" s="15" t="s">
        <v>245</v>
      </c>
      <c r="D108" s="15" t="s">
        <v>245</v>
      </c>
    </row>
    <row r="109" spans="1:4">
      <c r="A109">
        <v>208.1</v>
      </c>
      <c r="B109" s="12">
        <f t="shared" si="1"/>
        <v>53.703225806451613</v>
      </c>
      <c r="C109" s="15" t="s">
        <v>245</v>
      </c>
      <c r="D109" s="15" t="s">
        <v>245</v>
      </c>
    </row>
    <row r="110" spans="1:4">
      <c r="A110">
        <v>207.1</v>
      </c>
      <c r="B110" s="12">
        <f t="shared" si="1"/>
        <v>53.445161290322574</v>
      </c>
      <c r="C110" s="15" t="s">
        <v>245</v>
      </c>
      <c r="D110" s="15" t="s">
        <v>245</v>
      </c>
    </row>
    <row r="111" spans="1:4">
      <c r="A111">
        <v>206.1</v>
      </c>
      <c r="B111" s="12">
        <f t="shared" si="1"/>
        <v>53.187096774193542</v>
      </c>
      <c r="C111" s="15" t="s">
        <v>245</v>
      </c>
      <c r="D111" s="15" t="s">
        <v>245</v>
      </c>
    </row>
    <row r="112" spans="1:4">
      <c r="A112">
        <v>204.8</v>
      </c>
      <c r="B112" s="12">
        <f t="shared" si="1"/>
        <v>52.851612903225806</v>
      </c>
      <c r="C112" s="15" t="s">
        <v>245</v>
      </c>
      <c r="D112" s="15" t="s">
        <v>245</v>
      </c>
    </row>
    <row r="113" spans="1:5">
      <c r="A113">
        <v>204.3</v>
      </c>
      <c r="B113" s="12">
        <f t="shared" si="1"/>
        <v>52.722580645161287</v>
      </c>
      <c r="C113" s="15" t="s">
        <v>245</v>
      </c>
      <c r="D113" s="15" t="s">
        <v>245</v>
      </c>
    </row>
    <row r="114" spans="1:5">
      <c r="A114">
        <v>202.8</v>
      </c>
      <c r="B114" s="12">
        <f t="shared" si="1"/>
        <v>52.335483870967749</v>
      </c>
      <c r="C114" s="15" t="s">
        <v>245</v>
      </c>
      <c r="D114" s="15" t="s">
        <v>245</v>
      </c>
    </row>
    <row r="115" spans="1:5">
      <c r="A115">
        <v>200</v>
      </c>
      <c r="B115" s="12">
        <f t="shared" si="1"/>
        <v>51.612903225806448</v>
      </c>
      <c r="C115" s="15" t="s">
        <v>245</v>
      </c>
      <c r="D115" s="15" t="s">
        <v>245</v>
      </c>
    </row>
    <row r="116" spans="1:5">
      <c r="A116">
        <v>199</v>
      </c>
      <c r="B116" s="12">
        <f t="shared" si="1"/>
        <v>51.354838709677416</v>
      </c>
      <c r="C116" s="15" t="s">
        <v>245</v>
      </c>
      <c r="D116" s="15" t="s">
        <v>245</v>
      </c>
    </row>
    <row r="117" spans="1:5">
      <c r="A117">
        <v>199</v>
      </c>
      <c r="B117" s="12">
        <f t="shared" si="1"/>
        <v>51.354838709677416</v>
      </c>
      <c r="C117" s="15" t="s">
        <v>245</v>
      </c>
      <c r="D117" s="15" t="s">
        <v>245</v>
      </c>
    </row>
    <row r="118" spans="1:5">
      <c r="A118">
        <v>195.9</v>
      </c>
      <c r="B118" s="12">
        <f t="shared" si="1"/>
        <v>50.554838709677419</v>
      </c>
      <c r="C118" s="15" t="s">
        <v>245</v>
      </c>
      <c r="D118" s="15" t="s">
        <v>245</v>
      </c>
    </row>
    <row r="119" spans="1:5">
      <c r="A119">
        <v>191.6</v>
      </c>
      <c r="B119" s="12">
        <f t="shared" si="1"/>
        <v>49.445161290322581</v>
      </c>
      <c r="C119" t="s">
        <v>933</v>
      </c>
      <c r="D119" t="s">
        <v>933</v>
      </c>
      <c r="E119" s="12">
        <f>B118-B119</f>
        <v>1.1096774193548384</v>
      </c>
    </row>
    <row r="120" spans="1:5">
      <c r="A120">
        <v>191.2</v>
      </c>
      <c r="B120" s="12">
        <f t="shared" si="1"/>
        <v>49.341935483870962</v>
      </c>
      <c r="C120" t="s">
        <v>933</v>
      </c>
      <c r="D120" t="s">
        <v>933</v>
      </c>
      <c r="E120" s="12">
        <f>B119-B120</f>
        <v>0.1032258064516185</v>
      </c>
    </row>
    <row r="121" spans="1:5">
      <c r="A121">
        <v>188</v>
      </c>
      <c r="B121" s="12">
        <f t="shared" si="1"/>
        <v>48.516129032258064</v>
      </c>
      <c r="C121" t="s">
        <v>933</v>
      </c>
      <c r="D121" t="s">
        <v>933</v>
      </c>
      <c r="E121" s="12">
        <f>B120-B121</f>
        <v>0.82580645161289823</v>
      </c>
    </row>
    <row r="122" spans="1:5">
      <c r="A122">
        <v>187.6</v>
      </c>
      <c r="B122" s="12">
        <f t="shared" si="1"/>
        <v>48.412903225806453</v>
      </c>
      <c r="C122" t="s">
        <v>933</v>
      </c>
      <c r="D122" t="s">
        <v>933</v>
      </c>
      <c r="E122" s="12">
        <f>B121-B122</f>
        <v>0.10322580645161139</v>
      </c>
    </row>
    <row r="123" spans="1:5">
      <c r="A123">
        <v>185.95</v>
      </c>
      <c r="B123" s="12">
        <f t="shared" si="1"/>
        <v>47.987096774193546</v>
      </c>
      <c r="C123" t="s">
        <v>933</v>
      </c>
      <c r="D123" t="s">
        <v>933</v>
      </c>
    </row>
    <row r="124" spans="1:5">
      <c r="A124">
        <v>185.5</v>
      </c>
      <c r="B124" s="12">
        <f t="shared" si="1"/>
        <v>47.87096774193548</v>
      </c>
      <c r="C124" t="s">
        <v>933</v>
      </c>
      <c r="D124" t="s">
        <v>933</v>
      </c>
    </row>
    <row r="125" spans="1:5">
      <c r="A125">
        <v>183.7</v>
      </c>
      <c r="B125" s="12">
        <f t="shared" si="1"/>
        <v>47.406451612903226</v>
      </c>
      <c r="C125" t="s">
        <v>933</v>
      </c>
      <c r="D125" t="s">
        <v>933</v>
      </c>
    </row>
    <row r="126" spans="1:5">
      <c r="A126">
        <v>182.2</v>
      </c>
      <c r="B126" s="12">
        <f t="shared" si="1"/>
        <v>47.019354838709674</v>
      </c>
      <c r="C126" t="s">
        <v>933</v>
      </c>
      <c r="D126" t="s">
        <v>933</v>
      </c>
    </row>
    <row r="127" spans="1:5">
      <c r="A127">
        <v>182.2</v>
      </c>
      <c r="B127" s="12">
        <f t="shared" si="1"/>
        <v>47.019354838709674</v>
      </c>
      <c r="C127" t="s">
        <v>933</v>
      </c>
      <c r="D127" t="s">
        <v>933</v>
      </c>
    </row>
    <row r="128" spans="1:5">
      <c r="A128">
        <v>181.4</v>
      </c>
      <c r="B128" s="12">
        <f t="shared" si="1"/>
        <v>46.812903225806451</v>
      </c>
      <c r="C128" t="s">
        <v>933</v>
      </c>
      <c r="D128" t="s">
        <v>933</v>
      </c>
    </row>
    <row r="129" spans="1:4">
      <c r="A129">
        <v>180.4</v>
      </c>
      <c r="B129" s="12">
        <f t="shared" ref="B129:B192" si="2">A129/193.75*50</f>
        <v>46.554838709677419</v>
      </c>
    </row>
    <row r="130" spans="1:4">
      <c r="A130">
        <v>176.3</v>
      </c>
      <c r="B130" s="12">
        <f t="shared" si="2"/>
        <v>45.49677419354839</v>
      </c>
      <c r="C130" t="s">
        <v>933</v>
      </c>
      <c r="D130" t="s">
        <v>933</v>
      </c>
    </row>
    <row r="131" spans="1:4">
      <c r="A131">
        <v>173.3</v>
      </c>
      <c r="B131" s="12">
        <f t="shared" si="2"/>
        <v>44.722580645161294</v>
      </c>
      <c r="C131" t="s">
        <v>933</v>
      </c>
      <c r="D131" t="s">
        <v>933</v>
      </c>
    </row>
    <row r="132" spans="1:4">
      <c r="A132">
        <v>171.9</v>
      </c>
      <c r="B132" s="12">
        <f t="shared" si="2"/>
        <v>44.361290322580651</v>
      </c>
      <c r="C132" t="s">
        <v>933</v>
      </c>
      <c r="D132" t="s">
        <v>933</v>
      </c>
    </row>
    <row r="133" spans="1:4">
      <c r="A133">
        <v>171.5</v>
      </c>
      <c r="B133" s="12">
        <f t="shared" si="2"/>
        <v>44.258064516129032</v>
      </c>
      <c r="C133" t="s">
        <v>933</v>
      </c>
      <c r="D133" t="s">
        <v>933</v>
      </c>
    </row>
    <row r="134" spans="1:4">
      <c r="A134">
        <v>170</v>
      </c>
      <c r="B134" s="12">
        <f t="shared" si="2"/>
        <v>43.870967741935488</v>
      </c>
      <c r="C134" t="s">
        <v>933</v>
      </c>
      <c r="D134" t="s">
        <v>933</v>
      </c>
    </row>
    <row r="135" spans="1:4">
      <c r="A135">
        <v>169.8</v>
      </c>
      <c r="B135" s="12">
        <f t="shared" si="2"/>
        <v>43.819354838709678</v>
      </c>
      <c r="C135" t="s">
        <v>933</v>
      </c>
      <c r="D135" t="s">
        <v>933</v>
      </c>
    </row>
    <row r="136" spans="1:4">
      <c r="A136">
        <v>169.7</v>
      </c>
      <c r="B136" s="12">
        <f t="shared" si="2"/>
        <v>43.79354838709677</v>
      </c>
      <c r="C136" t="s">
        <v>933</v>
      </c>
      <c r="D136" t="s">
        <v>933</v>
      </c>
    </row>
    <row r="137" spans="1:4">
      <c r="A137">
        <v>169.5</v>
      </c>
      <c r="B137" s="12">
        <f t="shared" si="2"/>
        <v>43.741935483870968</v>
      </c>
    </row>
    <row r="138" spans="1:4">
      <c r="A138">
        <v>168.8</v>
      </c>
      <c r="B138" s="12">
        <f t="shared" si="2"/>
        <v>43.561290322580646</v>
      </c>
    </row>
    <row r="139" spans="1:4">
      <c r="A139">
        <v>168.2</v>
      </c>
      <c r="B139" s="12">
        <f t="shared" si="2"/>
        <v>43.406451612903226</v>
      </c>
      <c r="C139" t="s">
        <v>933</v>
      </c>
      <c r="D139" t="s">
        <v>933</v>
      </c>
    </row>
    <row r="140" spans="1:4">
      <c r="A140">
        <v>165.5</v>
      </c>
      <c r="B140" s="12">
        <f t="shared" si="2"/>
        <v>42.70967741935484</v>
      </c>
      <c r="C140" t="s">
        <v>933</v>
      </c>
      <c r="D140" t="s">
        <v>933</v>
      </c>
    </row>
    <row r="141" spans="1:4">
      <c r="A141">
        <v>164.8</v>
      </c>
      <c r="B141" s="12">
        <f t="shared" si="2"/>
        <v>42.529032258064518</v>
      </c>
      <c r="C141" t="s">
        <v>933</v>
      </c>
      <c r="D141" t="s">
        <v>933</v>
      </c>
    </row>
    <row r="142" spans="1:4">
      <c r="A142">
        <v>163.6</v>
      </c>
      <c r="B142" s="12">
        <f t="shared" si="2"/>
        <v>42.219354838709677</v>
      </c>
    </row>
    <row r="143" spans="1:4">
      <c r="A143">
        <v>162.9</v>
      </c>
      <c r="B143" s="12">
        <f t="shared" si="2"/>
        <v>42.038709677419355</v>
      </c>
      <c r="C143" t="s">
        <v>933</v>
      </c>
      <c r="D143" t="s">
        <v>933</v>
      </c>
    </row>
    <row r="144" spans="1:4">
      <c r="A144">
        <v>161.80000000000001</v>
      </c>
      <c r="B144" s="12">
        <f t="shared" si="2"/>
        <v>41.754838709677422</v>
      </c>
    </row>
    <row r="145" spans="1:4">
      <c r="A145">
        <v>160.69999999999999</v>
      </c>
      <c r="B145" s="12">
        <f t="shared" si="2"/>
        <v>41.470967741935482</v>
      </c>
      <c r="C145" t="s">
        <v>933</v>
      </c>
      <c r="D145" t="s">
        <v>933</v>
      </c>
    </row>
    <row r="146" spans="1:4">
      <c r="A146">
        <v>157.75</v>
      </c>
      <c r="B146" s="12">
        <f t="shared" si="2"/>
        <v>40.70967741935484</v>
      </c>
      <c r="C146" t="s">
        <v>933</v>
      </c>
      <c r="D146" t="s">
        <v>933</v>
      </c>
    </row>
    <row r="147" spans="1:4">
      <c r="A147">
        <v>156</v>
      </c>
      <c r="B147" s="12">
        <f t="shared" si="2"/>
        <v>40.258064516129032</v>
      </c>
      <c r="C147" t="s">
        <v>933</v>
      </c>
      <c r="D147" t="s">
        <v>933</v>
      </c>
    </row>
    <row r="148" spans="1:4">
      <c r="A148">
        <v>154.69999999999999</v>
      </c>
      <c r="B148" s="12">
        <f t="shared" si="2"/>
        <v>39.92258064516129</v>
      </c>
    </row>
    <row r="149" spans="1:4">
      <c r="A149">
        <v>153.30000000000001</v>
      </c>
      <c r="B149" s="12">
        <f t="shared" si="2"/>
        <v>39.561290322580653</v>
      </c>
    </row>
    <row r="150" spans="1:4">
      <c r="A150">
        <v>152.4</v>
      </c>
      <c r="B150" s="12">
        <f t="shared" si="2"/>
        <v>39.329032258064515</v>
      </c>
    </row>
    <row r="151" spans="1:4">
      <c r="A151">
        <v>150.19999999999999</v>
      </c>
      <c r="B151" s="12">
        <f t="shared" si="2"/>
        <v>38.761290322580642</v>
      </c>
    </row>
    <row r="152" spans="1:4">
      <c r="A152">
        <v>144.19999999999999</v>
      </c>
      <c r="B152" s="12">
        <f t="shared" si="2"/>
        <v>37.21290322580645</v>
      </c>
    </row>
    <row r="153" spans="1:4">
      <c r="A153">
        <v>143.6</v>
      </c>
      <c r="B153" s="12">
        <f t="shared" si="2"/>
        <v>37.058064516129029</v>
      </c>
    </row>
    <row r="154" spans="1:4">
      <c r="A154">
        <v>143.15</v>
      </c>
      <c r="B154" s="12">
        <f t="shared" si="2"/>
        <v>36.941935483870971</v>
      </c>
    </row>
    <row r="155" spans="1:4">
      <c r="A155">
        <v>142.69999999999999</v>
      </c>
      <c r="B155" s="12">
        <f t="shared" si="2"/>
        <v>36.825806451612905</v>
      </c>
    </row>
    <row r="156" spans="1:4">
      <c r="A156">
        <v>139.30000000000001</v>
      </c>
      <c r="B156" s="12">
        <f t="shared" si="2"/>
        <v>35.948387096774198</v>
      </c>
    </row>
    <row r="157" spans="1:4">
      <c r="A157">
        <v>138.94999999999999</v>
      </c>
      <c r="B157" s="12">
        <f t="shared" si="2"/>
        <v>35.858064516129026</v>
      </c>
    </row>
    <row r="158" spans="1:4">
      <c r="A158">
        <v>135.5</v>
      </c>
      <c r="B158" s="12">
        <f t="shared" si="2"/>
        <v>34.967741935483872</v>
      </c>
    </row>
    <row r="159" spans="1:4">
      <c r="A159">
        <v>135.1</v>
      </c>
      <c r="B159" s="12">
        <f t="shared" si="2"/>
        <v>34.86451612903226</v>
      </c>
    </row>
    <row r="160" spans="1:4">
      <c r="A160">
        <v>134.19999999999999</v>
      </c>
      <c r="B160" s="12">
        <f t="shared" si="2"/>
        <v>34.632258064516122</v>
      </c>
    </row>
    <row r="161" spans="1:4">
      <c r="A161">
        <v>134</v>
      </c>
      <c r="B161" s="12">
        <f t="shared" si="2"/>
        <v>34.580645161290327</v>
      </c>
      <c r="C161" t="s">
        <v>933</v>
      </c>
      <c r="D161" t="s">
        <v>933</v>
      </c>
    </row>
    <row r="162" spans="1:4">
      <c r="A162">
        <v>130.6</v>
      </c>
      <c r="B162" s="12">
        <f t="shared" si="2"/>
        <v>33.703225806451606</v>
      </c>
    </row>
    <row r="163" spans="1:4">
      <c r="A163">
        <v>128.19999999999999</v>
      </c>
      <c r="B163" s="12">
        <f t="shared" si="2"/>
        <v>33.083870967741937</v>
      </c>
    </row>
    <row r="164" spans="1:4">
      <c r="A164">
        <v>128.1</v>
      </c>
      <c r="B164" s="12">
        <f t="shared" si="2"/>
        <v>33.058064516129029</v>
      </c>
    </row>
    <row r="165" spans="1:4">
      <c r="A165">
        <v>127.3</v>
      </c>
      <c r="B165" s="12">
        <f t="shared" si="2"/>
        <v>32.851612903225806</v>
      </c>
      <c r="C165" t="s">
        <v>933</v>
      </c>
      <c r="D165" t="s">
        <v>933</v>
      </c>
    </row>
    <row r="166" spans="1:4">
      <c r="A166">
        <v>123.3</v>
      </c>
      <c r="B166" s="12">
        <f t="shared" si="2"/>
        <v>31.819354838709678</v>
      </c>
    </row>
    <row r="167" spans="1:4">
      <c r="A167">
        <v>123.1</v>
      </c>
      <c r="B167" s="12">
        <f t="shared" si="2"/>
        <v>31.767741935483869</v>
      </c>
    </row>
    <row r="168" spans="1:4">
      <c r="A168">
        <v>122.3</v>
      </c>
      <c r="B168" s="12">
        <f t="shared" si="2"/>
        <v>31.561290322580643</v>
      </c>
    </row>
    <row r="169" spans="1:4">
      <c r="A169">
        <v>122</v>
      </c>
      <c r="B169" s="12">
        <f t="shared" si="2"/>
        <v>31.483870967741932</v>
      </c>
    </row>
    <row r="170" spans="1:4">
      <c r="A170">
        <v>116.6</v>
      </c>
      <c r="B170" s="12">
        <f t="shared" si="2"/>
        <v>30.090322580645161</v>
      </c>
    </row>
    <row r="171" spans="1:4">
      <c r="A171">
        <v>115.5</v>
      </c>
      <c r="B171" s="12">
        <f t="shared" si="2"/>
        <v>29.806451612903224</v>
      </c>
    </row>
    <row r="172" spans="1:4">
      <c r="A172">
        <v>112.6</v>
      </c>
      <c r="B172" s="12">
        <f t="shared" si="2"/>
        <v>29.058064516129029</v>
      </c>
    </row>
    <row r="173" spans="1:4">
      <c r="A173">
        <v>112.3</v>
      </c>
      <c r="B173" s="12">
        <f t="shared" si="2"/>
        <v>28.980645161290319</v>
      </c>
      <c r="C173" t="s">
        <v>933</v>
      </c>
      <c r="D173" t="s">
        <v>933</v>
      </c>
    </row>
    <row r="174" spans="1:4">
      <c r="A174">
        <v>111.8</v>
      </c>
      <c r="B174" s="12">
        <f t="shared" si="2"/>
        <v>28.851612903225803</v>
      </c>
      <c r="C174" t="s">
        <v>933</v>
      </c>
      <c r="D174" t="s">
        <v>933</v>
      </c>
    </row>
    <row r="175" spans="1:4">
      <c r="A175">
        <v>111.7</v>
      </c>
      <c r="B175" s="12">
        <f t="shared" si="2"/>
        <v>28.825806451612905</v>
      </c>
    </row>
    <row r="176" spans="1:4">
      <c r="A176">
        <v>110</v>
      </c>
      <c r="B176" s="12">
        <f t="shared" si="2"/>
        <v>28.387096774193548</v>
      </c>
    </row>
    <row r="177" spans="1:4">
      <c r="A177">
        <v>107.3</v>
      </c>
      <c r="B177" s="12">
        <f t="shared" si="2"/>
        <v>27.690322580645159</v>
      </c>
    </row>
    <row r="178" spans="1:4">
      <c r="A178">
        <v>106.6</v>
      </c>
      <c r="B178" s="12">
        <f t="shared" si="2"/>
        <v>27.509677419354837</v>
      </c>
    </row>
    <row r="179" spans="1:4">
      <c r="A179">
        <v>105</v>
      </c>
      <c r="B179" s="12">
        <f t="shared" si="2"/>
        <v>27.096774193548391</v>
      </c>
    </row>
    <row r="180" spans="1:4">
      <c r="A180">
        <v>102.1</v>
      </c>
      <c r="B180" s="12">
        <f t="shared" si="2"/>
        <v>26.348387096774189</v>
      </c>
    </row>
    <row r="181" spans="1:4">
      <c r="A181">
        <v>99.9</v>
      </c>
      <c r="B181" s="12">
        <f t="shared" si="2"/>
        <v>25.780645161290323</v>
      </c>
    </row>
    <row r="182" spans="1:4">
      <c r="A182">
        <v>98.9</v>
      </c>
      <c r="B182" s="12">
        <f t="shared" si="2"/>
        <v>25.522580645161291</v>
      </c>
    </row>
    <row r="183" spans="1:4">
      <c r="A183">
        <v>98</v>
      </c>
      <c r="B183" s="12">
        <f t="shared" si="2"/>
        <v>25.290322580645164</v>
      </c>
    </row>
    <row r="184" spans="1:4">
      <c r="A184">
        <v>98</v>
      </c>
      <c r="B184" s="12">
        <f t="shared" si="2"/>
        <v>25.290322580645164</v>
      </c>
    </row>
    <row r="185" spans="1:4">
      <c r="A185">
        <v>96.5</v>
      </c>
      <c r="B185" s="12">
        <f t="shared" si="2"/>
        <v>24.903225806451612</v>
      </c>
    </row>
    <row r="186" spans="1:4">
      <c r="A186">
        <v>93.7</v>
      </c>
      <c r="B186" s="12">
        <f t="shared" si="2"/>
        <v>24.180645161290322</v>
      </c>
    </row>
    <row r="187" spans="1:4">
      <c r="A187">
        <v>93.6</v>
      </c>
      <c r="B187" s="12">
        <f t="shared" si="2"/>
        <v>24.154838709677417</v>
      </c>
    </row>
    <row r="188" spans="1:4">
      <c r="A188">
        <v>93.1</v>
      </c>
      <c r="B188" s="12">
        <f t="shared" si="2"/>
        <v>24.025806451612901</v>
      </c>
      <c r="C188" t="s">
        <v>933</v>
      </c>
      <c r="D188" t="s">
        <v>933</v>
      </c>
    </row>
    <row r="189" spans="1:4">
      <c r="A189">
        <v>92.8</v>
      </c>
      <c r="B189" s="12">
        <f t="shared" si="2"/>
        <v>23.948387096774194</v>
      </c>
    </row>
    <row r="190" spans="1:4">
      <c r="A190">
        <v>92.4</v>
      </c>
      <c r="B190" s="12">
        <f t="shared" si="2"/>
        <v>23.845161290322583</v>
      </c>
    </row>
    <row r="191" spans="1:4">
      <c r="A191">
        <v>90.2</v>
      </c>
      <c r="B191" s="12">
        <f t="shared" si="2"/>
        <v>23.27741935483871</v>
      </c>
    </row>
    <row r="192" spans="1:4">
      <c r="A192">
        <v>87</v>
      </c>
      <c r="B192" s="12">
        <f t="shared" si="2"/>
        <v>22.451612903225808</v>
      </c>
    </row>
    <row r="193" spans="1:2">
      <c r="A193">
        <v>86.7</v>
      </c>
      <c r="B193" s="12">
        <f t="shared" ref="B193:B256" si="3">A193/193.75*50</f>
        <v>22.374193548387098</v>
      </c>
    </row>
    <row r="194" spans="1:2">
      <c r="A194">
        <v>83.5</v>
      </c>
      <c r="B194" s="12">
        <f t="shared" si="3"/>
        <v>21.548387096774192</v>
      </c>
    </row>
    <row r="195" spans="1:2">
      <c r="A195">
        <v>82.8</v>
      </c>
      <c r="B195" s="12">
        <f t="shared" si="3"/>
        <v>21.36774193548387</v>
      </c>
    </row>
    <row r="196" spans="1:2">
      <c r="A196">
        <v>82.3</v>
      </c>
      <c r="B196" s="12">
        <f t="shared" si="3"/>
        <v>21.238709677419354</v>
      </c>
    </row>
    <row r="197" spans="1:2">
      <c r="A197">
        <v>79.5</v>
      </c>
      <c r="B197" s="12">
        <f t="shared" si="3"/>
        <v>20.516129032258064</v>
      </c>
    </row>
    <row r="198" spans="1:2">
      <c r="A198">
        <v>79.400000000000006</v>
      </c>
      <c r="B198" s="12">
        <f t="shared" si="3"/>
        <v>20.490322580645163</v>
      </c>
    </row>
    <row r="199" spans="1:2">
      <c r="A199">
        <v>78.8</v>
      </c>
      <c r="B199" s="12">
        <f t="shared" si="3"/>
        <v>20.335483870967742</v>
      </c>
    </row>
    <row r="200" spans="1:2">
      <c r="A200">
        <v>78.3</v>
      </c>
      <c r="B200" s="12">
        <f t="shared" si="3"/>
        <v>20.206451612903226</v>
      </c>
    </row>
    <row r="201" spans="1:2">
      <c r="A201">
        <v>70.5</v>
      </c>
      <c r="B201" s="12">
        <f t="shared" si="3"/>
        <v>18.193548387096776</v>
      </c>
    </row>
    <row r="202" spans="1:2">
      <c r="A202">
        <v>70</v>
      </c>
      <c r="B202" s="12">
        <f t="shared" si="3"/>
        <v>18.064516129032256</v>
      </c>
    </row>
    <row r="203" spans="1:2">
      <c r="A203">
        <v>68.599999999999994</v>
      </c>
      <c r="B203" s="12">
        <f t="shared" si="3"/>
        <v>17.703225806451613</v>
      </c>
    </row>
    <row r="204" spans="1:2">
      <c r="A204">
        <v>67.8</v>
      </c>
      <c r="B204" s="12">
        <f t="shared" si="3"/>
        <v>17.496774193548386</v>
      </c>
    </row>
    <row r="205" spans="1:2">
      <c r="A205">
        <v>66.400000000000006</v>
      </c>
      <c r="B205" s="12">
        <f t="shared" si="3"/>
        <v>17.135483870967743</v>
      </c>
    </row>
    <row r="206" spans="1:2">
      <c r="A206">
        <v>66.3</v>
      </c>
      <c r="B206" s="12">
        <f t="shared" si="3"/>
        <v>17.109677419354838</v>
      </c>
    </row>
    <row r="207" spans="1:2">
      <c r="A207">
        <v>65.3</v>
      </c>
      <c r="B207" s="12">
        <f t="shared" si="3"/>
        <v>16.851612903225803</v>
      </c>
    </row>
    <row r="208" spans="1:2">
      <c r="A208">
        <v>62.4</v>
      </c>
      <c r="B208" s="12">
        <f t="shared" si="3"/>
        <v>16.103225806451611</v>
      </c>
    </row>
    <row r="209" spans="1:2">
      <c r="A209">
        <v>59.5</v>
      </c>
      <c r="B209" s="12">
        <f t="shared" si="3"/>
        <v>15.354838709677418</v>
      </c>
    </row>
    <row r="210" spans="1:2">
      <c r="A210">
        <v>59</v>
      </c>
      <c r="B210" s="12">
        <f t="shared" si="3"/>
        <v>15.225806451612902</v>
      </c>
    </row>
    <row r="211" spans="1:2">
      <c r="A211">
        <v>57.8</v>
      </c>
      <c r="B211" s="12">
        <f t="shared" si="3"/>
        <v>14.916129032258063</v>
      </c>
    </row>
    <row r="212" spans="1:2">
      <c r="A212">
        <v>57.2</v>
      </c>
      <c r="B212" s="12">
        <f t="shared" si="3"/>
        <v>14.761290322580646</v>
      </c>
    </row>
    <row r="213" spans="1:2">
      <c r="A213">
        <v>52.1</v>
      </c>
      <c r="B213" s="12">
        <f t="shared" si="3"/>
        <v>13.445161290322579</v>
      </c>
    </row>
    <row r="214" spans="1:2">
      <c r="A214">
        <v>51</v>
      </c>
      <c r="B214" s="12">
        <f t="shared" si="3"/>
        <v>13.161290322580646</v>
      </c>
    </row>
    <row r="215" spans="1:2">
      <c r="A215">
        <v>49.8</v>
      </c>
      <c r="B215" s="12">
        <f t="shared" si="3"/>
        <v>12.851612903225806</v>
      </c>
    </row>
    <row r="216" spans="1:2">
      <c r="A216">
        <v>47.1</v>
      </c>
      <c r="B216" s="12">
        <f t="shared" si="3"/>
        <v>12.154838709677419</v>
      </c>
    </row>
    <row r="217" spans="1:2">
      <c r="A217">
        <v>44.6</v>
      </c>
      <c r="B217" s="12">
        <f t="shared" si="3"/>
        <v>11.509677419354839</v>
      </c>
    </row>
    <row r="218" spans="1:2">
      <c r="A218">
        <v>39.85</v>
      </c>
      <c r="B218" s="12">
        <f t="shared" si="3"/>
        <v>10.283870967741935</v>
      </c>
    </row>
    <row r="219" spans="1:2">
      <c r="A219">
        <v>39.1</v>
      </c>
      <c r="B219" s="12">
        <f t="shared" si="3"/>
        <v>10.090322580645161</v>
      </c>
    </row>
    <row r="220" spans="1:2">
      <c r="A220">
        <v>38.200000000000003</v>
      </c>
      <c r="B220" s="12">
        <f t="shared" si="3"/>
        <v>9.8580645161290334</v>
      </c>
    </row>
    <row r="221" spans="1:2">
      <c r="A221">
        <v>37.5</v>
      </c>
      <c r="B221" s="12">
        <f t="shared" si="3"/>
        <v>9.67741935483871</v>
      </c>
    </row>
    <row r="222" spans="1:2">
      <c r="A222">
        <v>36.5</v>
      </c>
      <c r="B222" s="12">
        <f t="shared" si="3"/>
        <v>9.4193548387096779</v>
      </c>
    </row>
    <row r="223" spans="1:2">
      <c r="A223">
        <v>33.5</v>
      </c>
      <c r="B223" s="12">
        <f t="shared" si="3"/>
        <v>8.6451612903225818</v>
      </c>
    </row>
    <row r="224" spans="1:2">
      <c r="A224">
        <v>32.799999999999997</v>
      </c>
      <c r="B224" s="12">
        <f t="shared" si="3"/>
        <v>8.4645161290322566</v>
      </c>
    </row>
    <row r="225" spans="1:2">
      <c r="A225">
        <v>31</v>
      </c>
      <c r="B225" s="12">
        <f t="shared" si="3"/>
        <v>8</v>
      </c>
    </row>
    <row r="226" spans="1:2">
      <c r="A226">
        <v>30</v>
      </c>
      <c r="B226" s="12">
        <f t="shared" si="3"/>
        <v>7.741935483870968</v>
      </c>
    </row>
    <row r="227" spans="1:2">
      <c r="A227">
        <v>25</v>
      </c>
      <c r="B227" s="12">
        <f t="shared" si="3"/>
        <v>6.4516129032258061</v>
      </c>
    </row>
    <row r="228" spans="1:2">
      <c r="A228">
        <v>24</v>
      </c>
      <c r="B228" s="12">
        <f t="shared" si="3"/>
        <v>6.193548387096774</v>
      </c>
    </row>
    <row r="229" spans="1:2">
      <c r="A229">
        <v>23.1</v>
      </c>
      <c r="B229" s="12">
        <f t="shared" si="3"/>
        <v>5.9612903225806457</v>
      </c>
    </row>
    <row r="230" spans="1:2">
      <c r="A230">
        <v>22.8</v>
      </c>
      <c r="B230" s="12">
        <f t="shared" si="3"/>
        <v>5.8838709677419363</v>
      </c>
    </row>
    <row r="231" spans="1:2">
      <c r="A231">
        <v>22</v>
      </c>
      <c r="B231" s="12">
        <f t="shared" si="3"/>
        <v>5.67741935483871</v>
      </c>
    </row>
    <row r="232" spans="1:2">
      <c r="A232">
        <v>21</v>
      </c>
      <c r="B232" s="12">
        <f t="shared" si="3"/>
        <v>5.419354838709677</v>
      </c>
    </row>
    <row r="233" spans="1:2">
      <c r="A233">
        <v>19.5</v>
      </c>
      <c r="B233" s="12">
        <f t="shared" si="3"/>
        <v>5.032258064516129</v>
      </c>
    </row>
    <row r="234" spans="1:2">
      <c r="A234">
        <v>13</v>
      </c>
      <c r="B234" s="12">
        <f t="shared" si="3"/>
        <v>3.354838709677419</v>
      </c>
    </row>
    <row r="235" spans="1:2">
      <c r="A235">
        <v>11</v>
      </c>
      <c r="B235" s="12">
        <f t="shared" si="3"/>
        <v>2.838709677419355</v>
      </c>
    </row>
    <row r="236" spans="1:2">
      <c r="A236">
        <v>7</v>
      </c>
      <c r="B236" s="12">
        <f t="shared" si="3"/>
        <v>1.806451612903226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S856"/>
  <sheetViews>
    <sheetView zoomScaleNormal="100" workbookViewId="0">
      <selection activeCell="A856" activeCellId="1" sqref="A1:I237 A856"/>
    </sheetView>
  </sheetViews>
  <sheetFormatPr defaultColWidth="9.1796875" defaultRowHeight="14.5"/>
  <sheetData>
    <row r="1" spans="1:71">
      <c r="A1" t="s">
        <v>0</v>
      </c>
      <c r="B1" t="s">
        <v>1</v>
      </c>
      <c r="C1" t="s">
        <v>2</v>
      </c>
      <c r="D1" t="s">
        <v>733</v>
      </c>
      <c r="E1" t="s">
        <v>734</v>
      </c>
      <c r="F1" t="s">
        <v>934</v>
      </c>
      <c r="G1" t="s">
        <v>935</v>
      </c>
      <c r="H1" t="s">
        <v>936</v>
      </c>
      <c r="I1" t="s">
        <v>937</v>
      </c>
      <c r="J1" t="s">
        <v>938</v>
      </c>
      <c r="K1" t="s">
        <v>939</v>
      </c>
      <c r="L1" t="s">
        <v>940</v>
      </c>
      <c r="M1" t="s">
        <v>941</v>
      </c>
      <c r="N1" t="s">
        <v>942</v>
      </c>
      <c r="O1" t="s">
        <v>943</v>
      </c>
      <c r="P1" t="s">
        <v>944</v>
      </c>
      <c r="Q1" t="s">
        <v>945</v>
      </c>
      <c r="R1" t="s">
        <v>946</v>
      </c>
      <c r="S1" t="s">
        <v>947</v>
      </c>
      <c r="T1" t="s">
        <v>948</v>
      </c>
      <c r="U1" t="s">
        <v>949</v>
      </c>
      <c r="V1" t="s">
        <v>950</v>
      </c>
      <c r="W1" t="s">
        <v>951</v>
      </c>
      <c r="X1" t="s">
        <v>952</v>
      </c>
      <c r="Y1" t="s">
        <v>953</v>
      </c>
      <c r="Z1" t="s">
        <v>954</v>
      </c>
      <c r="AA1" t="s">
        <v>955</v>
      </c>
      <c r="AB1" t="s">
        <v>956</v>
      </c>
      <c r="AC1" t="s">
        <v>957</v>
      </c>
      <c r="AD1" t="s">
        <v>958</v>
      </c>
      <c r="AE1" t="s">
        <v>959</v>
      </c>
      <c r="AF1" t="s">
        <v>960</v>
      </c>
      <c r="AG1" t="s">
        <v>961</v>
      </c>
      <c r="AH1" t="s">
        <v>962</v>
      </c>
      <c r="AI1" t="s">
        <v>963</v>
      </c>
      <c r="AJ1" t="s">
        <v>964</v>
      </c>
      <c r="AK1" t="s">
        <v>965</v>
      </c>
      <c r="AL1" t="s">
        <v>966</v>
      </c>
      <c r="AM1" t="s">
        <v>967</v>
      </c>
      <c r="AN1" t="s">
        <v>968</v>
      </c>
      <c r="AO1" t="s">
        <v>969</v>
      </c>
      <c r="AP1" t="s">
        <v>970</v>
      </c>
      <c r="AQ1" t="s">
        <v>971</v>
      </c>
      <c r="AR1" t="s">
        <v>972</v>
      </c>
      <c r="AS1" t="s">
        <v>973</v>
      </c>
      <c r="AT1" t="s">
        <v>974</v>
      </c>
      <c r="AU1" t="s">
        <v>975</v>
      </c>
      <c r="AV1" t="s">
        <v>976</v>
      </c>
      <c r="AW1" t="s">
        <v>977</v>
      </c>
      <c r="AX1" t="s">
        <v>978</v>
      </c>
      <c r="AY1" t="s">
        <v>979</v>
      </c>
      <c r="AZ1" t="s">
        <v>980</v>
      </c>
      <c r="BA1" t="s">
        <v>981</v>
      </c>
      <c r="BB1" t="s">
        <v>982</v>
      </c>
      <c r="BC1" t="s">
        <v>983</v>
      </c>
      <c r="BD1" t="s">
        <v>984</v>
      </c>
      <c r="BE1" t="s">
        <v>985</v>
      </c>
      <c r="BF1" t="s">
        <v>986</v>
      </c>
      <c r="BG1" t="s">
        <v>987</v>
      </c>
      <c r="BH1" t="s">
        <v>988</v>
      </c>
      <c r="BI1" t="s">
        <v>989</v>
      </c>
      <c r="BJ1" t="s">
        <v>990</v>
      </c>
      <c r="BK1" t="s">
        <v>991</v>
      </c>
      <c r="BL1" t="s">
        <v>992</v>
      </c>
      <c r="BM1" t="s">
        <v>993</v>
      </c>
      <c r="BN1" t="s">
        <v>994</v>
      </c>
      <c r="BO1" t="s">
        <v>995</v>
      </c>
      <c r="BP1" t="s">
        <v>996</v>
      </c>
      <c r="BQ1" t="s">
        <v>997</v>
      </c>
      <c r="BR1" t="s">
        <v>998</v>
      </c>
      <c r="BS1" t="s">
        <v>999</v>
      </c>
    </row>
    <row r="2" spans="1:71">
      <c r="A2" t="s">
        <v>1000</v>
      </c>
      <c r="B2" s="16" t="s">
        <v>1001</v>
      </c>
      <c r="C2" t="s">
        <v>1002</v>
      </c>
      <c r="D2" t="s">
        <v>1003</v>
      </c>
      <c r="E2" t="s">
        <v>25</v>
      </c>
      <c r="F2" t="s">
        <v>763</v>
      </c>
      <c r="G2" t="s">
        <v>763</v>
      </c>
      <c r="H2" t="s">
        <v>763</v>
      </c>
      <c r="I2" t="s">
        <v>763</v>
      </c>
      <c r="J2" t="s">
        <v>763</v>
      </c>
      <c r="K2" t="s">
        <v>763</v>
      </c>
      <c r="L2" t="s">
        <v>763</v>
      </c>
      <c r="M2" t="s">
        <v>763</v>
      </c>
      <c r="N2" t="s">
        <v>763</v>
      </c>
      <c r="O2" t="s">
        <v>763</v>
      </c>
      <c r="P2" t="s">
        <v>763</v>
      </c>
      <c r="Q2" t="s">
        <v>763</v>
      </c>
      <c r="R2" t="s">
        <v>763</v>
      </c>
      <c r="S2" t="s">
        <v>763</v>
      </c>
      <c r="T2" t="s">
        <v>763</v>
      </c>
      <c r="U2" t="s">
        <v>763</v>
      </c>
      <c r="V2" t="s">
        <v>763</v>
      </c>
      <c r="W2" t="s">
        <v>763</v>
      </c>
      <c r="X2" t="s">
        <v>763</v>
      </c>
      <c r="Y2" t="s">
        <v>763</v>
      </c>
      <c r="Z2" t="s">
        <v>763</v>
      </c>
      <c r="AA2" t="s">
        <v>763</v>
      </c>
      <c r="AB2" t="s">
        <v>763</v>
      </c>
      <c r="AC2" t="s">
        <v>763</v>
      </c>
      <c r="AD2" t="s">
        <v>763</v>
      </c>
      <c r="AE2" t="s">
        <v>763</v>
      </c>
      <c r="AF2" t="s">
        <v>763</v>
      </c>
      <c r="AG2" t="s">
        <v>763</v>
      </c>
      <c r="AH2" t="s">
        <v>763</v>
      </c>
      <c r="AI2" t="s">
        <v>763</v>
      </c>
      <c r="AJ2" t="s">
        <v>763</v>
      </c>
      <c r="AK2" t="s">
        <v>763</v>
      </c>
      <c r="AL2" t="s">
        <v>763</v>
      </c>
      <c r="AM2" t="s">
        <v>763</v>
      </c>
      <c r="AN2" t="s">
        <v>763</v>
      </c>
      <c r="AO2" t="s">
        <v>763</v>
      </c>
      <c r="AP2" t="s">
        <v>763</v>
      </c>
    </row>
    <row r="3" spans="1:71">
      <c r="A3" t="s">
        <v>1000</v>
      </c>
      <c r="B3" s="16" t="s">
        <v>1001</v>
      </c>
      <c r="C3" t="s">
        <v>1002</v>
      </c>
      <c r="D3" t="s">
        <v>1003</v>
      </c>
      <c r="E3" t="s">
        <v>765</v>
      </c>
      <c r="F3" t="s">
        <v>763</v>
      </c>
      <c r="G3" t="s">
        <v>763</v>
      </c>
      <c r="H3" t="s">
        <v>763</v>
      </c>
      <c r="I3" t="s">
        <v>763</v>
      </c>
      <c r="J3" t="s">
        <v>763</v>
      </c>
      <c r="K3" t="s">
        <v>763</v>
      </c>
      <c r="L3" t="s">
        <v>763</v>
      </c>
      <c r="M3" t="s">
        <v>763</v>
      </c>
      <c r="N3" t="s">
        <v>763</v>
      </c>
      <c r="O3" t="s">
        <v>763</v>
      </c>
      <c r="P3" t="s">
        <v>763</v>
      </c>
      <c r="Q3" t="s">
        <v>763</v>
      </c>
      <c r="R3" t="s">
        <v>763</v>
      </c>
      <c r="S3" t="s">
        <v>763</v>
      </c>
      <c r="T3" t="s">
        <v>763</v>
      </c>
      <c r="U3" t="s">
        <v>763</v>
      </c>
      <c r="V3" t="s">
        <v>763</v>
      </c>
      <c r="W3" t="s">
        <v>763</v>
      </c>
      <c r="X3" t="s">
        <v>763</v>
      </c>
      <c r="Y3" t="s">
        <v>763</v>
      </c>
      <c r="Z3" t="s">
        <v>763</v>
      </c>
      <c r="AA3" t="s">
        <v>763</v>
      </c>
      <c r="AB3" t="s">
        <v>763</v>
      </c>
      <c r="AC3" t="s">
        <v>763</v>
      </c>
      <c r="AD3" t="s">
        <v>763</v>
      </c>
      <c r="AE3" t="s">
        <v>763</v>
      </c>
      <c r="AF3" t="s">
        <v>763</v>
      </c>
      <c r="AG3" t="s">
        <v>763</v>
      </c>
      <c r="AH3" t="s">
        <v>763</v>
      </c>
      <c r="AI3" t="s">
        <v>763</v>
      </c>
      <c r="AJ3" t="s">
        <v>763</v>
      </c>
      <c r="AK3" t="s">
        <v>763</v>
      </c>
      <c r="AL3" t="s">
        <v>763</v>
      </c>
      <c r="AM3" t="s">
        <v>763</v>
      </c>
      <c r="AN3" t="s">
        <v>763</v>
      </c>
      <c r="AO3" t="s">
        <v>763</v>
      </c>
      <c r="AP3" t="s">
        <v>763</v>
      </c>
    </row>
    <row r="4" spans="1:71">
      <c r="A4" t="s">
        <v>1000</v>
      </c>
      <c r="B4" s="16" t="s">
        <v>1001</v>
      </c>
      <c r="C4" t="s">
        <v>1002</v>
      </c>
      <c r="D4" t="s">
        <v>1003</v>
      </c>
      <c r="E4" t="s">
        <v>26</v>
      </c>
      <c r="F4" t="s">
        <v>763</v>
      </c>
      <c r="G4" t="s">
        <v>763</v>
      </c>
      <c r="H4" t="s">
        <v>763</v>
      </c>
      <c r="I4" t="s">
        <v>763</v>
      </c>
      <c r="J4" t="s">
        <v>763</v>
      </c>
      <c r="K4" t="s">
        <v>763</v>
      </c>
      <c r="L4" t="s">
        <v>763</v>
      </c>
      <c r="M4" t="s">
        <v>763</v>
      </c>
      <c r="N4" t="s">
        <v>763</v>
      </c>
      <c r="O4" t="s">
        <v>763</v>
      </c>
      <c r="P4" t="s">
        <v>763</v>
      </c>
      <c r="Q4" t="s">
        <v>763</v>
      </c>
      <c r="R4" t="s">
        <v>763</v>
      </c>
      <c r="S4" t="s">
        <v>763</v>
      </c>
      <c r="T4" t="s">
        <v>763</v>
      </c>
      <c r="U4" t="s">
        <v>763</v>
      </c>
      <c r="V4" t="s">
        <v>763</v>
      </c>
      <c r="W4" t="s">
        <v>763</v>
      </c>
      <c r="X4" t="s">
        <v>763</v>
      </c>
      <c r="Y4" t="s">
        <v>763</v>
      </c>
      <c r="Z4" t="s">
        <v>763</v>
      </c>
      <c r="AA4" t="s">
        <v>763</v>
      </c>
      <c r="AB4" t="s">
        <v>763</v>
      </c>
      <c r="AC4" t="s">
        <v>763</v>
      </c>
      <c r="AD4" t="s">
        <v>763</v>
      </c>
      <c r="AE4" t="s">
        <v>763</v>
      </c>
      <c r="AF4" t="s">
        <v>763</v>
      </c>
      <c r="AG4" t="s">
        <v>763</v>
      </c>
      <c r="AH4" t="s">
        <v>763</v>
      </c>
      <c r="AI4" t="s">
        <v>763</v>
      </c>
      <c r="AJ4" t="s">
        <v>763</v>
      </c>
      <c r="AK4" t="s">
        <v>763</v>
      </c>
      <c r="AL4" t="s">
        <v>763</v>
      </c>
      <c r="AM4" t="s">
        <v>763</v>
      </c>
      <c r="AN4" t="s">
        <v>763</v>
      </c>
      <c r="AO4" t="s">
        <v>763</v>
      </c>
      <c r="AP4" t="s">
        <v>763</v>
      </c>
    </row>
    <row r="5" spans="1:71">
      <c r="A5" t="s">
        <v>1004</v>
      </c>
      <c r="B5" s="16" t="s">
        <v>1005</v>
      </c>
      <c r="C5" t="s">
        <v>1006</v>
      </c>
      <c r="D5" t="s">
        <v>1003</v>
      </c>
      <c r="E5" t="s">
        <v>25</v>
      </c>
      <c r="F5" t="s">
        <v>763</v>
      </c>
      <c r="G5" t="s">
        <v>763</v>
      </c>
      <c r="H5" t="s">
        <v>763</v>
      </c>
      <c r="I5" t="s">
        <v>763</v>
      </c>
      <c r="J5" t="s">
        <v>763</v>
      </c>
      <c r="K5" t="s">
        <v>763</v>
      </c>
      <c r="L5" t="s">
        <v>763</v>
      </c>
      <c r="M5" t="s">
        <v>763</v>
      </c>
      <c r="N5" t="s">
        <v>763</v>
      </c>
      <c r="O5" t="s">
        <v>763</v>
      </c>
      <c r="P5" t="s">
        <v>763</v>
      </c>
      <c r="Q5" t="s">
        <v>763</v>
      </c>
      <c r="R5" t="s">
        <v>763</v>
      </c>
      <c r="S5" t="s">
        <v>763</v>
      </c>
      <c r="T5" t="s">
        <v>763</v>
      </c>
      <c r="U5" t="s">
        <v>763</v>
      </c>
      <c r="V5" t="s">
        <v>763</v>
      </c>
      <c r="W5" t="s">
        <v>763</v>
      </c>
      <c r="X5" t="s">
        <v>763</v>
      </c>
      <c r="Y5" t="s">
        <v>763</v>
      </c>
      <c r="Z5" t="s">
        <v>763</v>
      </c>
      <c r="AA5" t="s">
        <v>763</v>
      </c>
      <c r="AB5" t="s">
        <v>763</v>
      </c>
      <c r="AC5" t="s">
        <v>763</v>
      </c>
      <c r="AD5" t="s">
        <v>763</v>
      </c>
      <c r="AE5" t="s">
        <v>763</v>
      </c>
      <c r="AF5" t="s">
        <v>763</v>
      </c>
      <c r="AG5" t="s">
        <v>763</v>
      </c>
      <c r="AH5" t="s">
        <v>763</v>
      </c>
      <c r="AI5" t="s">
        <v>763</v>
      </c>
      <c r="AJ5" t="s">
        <v>763</v>
      </c>
      <c r="AK5" t="s">
        <v>763</v>
      </c>
      <c r="AL5" t="s">
        <v>763</v>
      </c>
      <c r="AM5" t="s">
        <v>763</v>
      </c>
      <c r="AN5" t="s">
        <v>763</v>
      </c>
      <c r="AO5" t="s">
        <v>763</v>
      </c>
      <c r="AP5" t="s">
        <v>763</v>
      </c>
    </row>
    <row r="6" spans="1:71">
      <c r="A6" t="s">
        <v>1004</v>
      </c>
      <c r="B6" s="16" t="s">
        <v>1005</v>
      </c>
      <c r="C6" t="s">
        <v>1006</v>
      </c>
      <c r="D6" t="s">
        <v>1003</v>
      </c>
      <c r="E6" t="s">
        <v>765</v>
      </c>
      <c r="F6" t="s">
        <v>763</v>
      </c>
      <c r="G6" t="s">
        <v>763</v>
      </c>
      <c r="H6" t="s">
        <v>763</v>
      </c>
      <c r="I6" t="s">
        <v>763</v>
      </c>
      <c r="J6" t="s">
        <v>763</v>
      </c>
      <c r="K6" t="s">
        <v>763</v>
      </c>
      <c r="L6" t="s">
        <v>763</v>
      </c>
      <c r="M6" t="s">
        <v>763</v>
      </c>
      <c r="N6" t="s">
        <v>763</v>
      </c>
      <c r="O6" t="s">
        <v>763</v>
      </c>
      <c r="P6" t="s">
        <v>763</v>
      </c>
      <c r="Q6" t="s">
        <v>763</v>
      </c>
      <c r="R6" t="s">
        <v>763</v>
      </c>
      <c r="S6" t="s">
        <v>763</v>
      </c>
      <c r="T6" t="s">
        <v>763</v>
      </c>
      <c r="U6" t="s">
        <v>763</v>
      </c>
      <c r="V6" t="s">
        <v>763</v>
      </c>
      <c r="W6" t="s">
        <v>763</v>
      </c>
      <c r="X6" t="s">
        <v>763</v>
      </c>
      <c r="Y6" t="s">
        <v>763</v>
      </c>
      <c r="Z6" t="s">
        <v>763</v>
      </c>
      <c r="AA6" t="s">
        <v>763</v>
      </c>
      <c r="AB6" t="s">
        <v>763</v>
      </c>
      <c r="AC6" t="s">
        <v>763</v>
      </c>
      <c r="AD6" t="s">
        <v>763</v>
      </c>
      <c r="AE6" t="s">
        <v>763</v>
      </c>
      <c r="AF6" t="s">
        <v>763</v>
      </c>
      <c r="AG6" t="s">
        <v>763</v>
      </c>
      <c r="AH6" t="s">
        <v>763</v>
      </c>
      <c r="AI6" t="s">
        <v>763</v>
      </c>
      <c r="AJ6" t="s">
        <v>763</v>
      </c>
      <c r="AK6" t="s">
        <v>763</v>
      </c>
      <c r="AL6" t="s">
        <v>763</v>
      </c>
      <c r="AM6" t="s">
        <v>763</v>
      </c>
      <c r="AN6" t="s">
        <v>763</v>
      </c>
      <c r="AO6" t="s">
        <v>763</v>
      </c>
      <c r="AP6" t="s">
        <v>763</v>
      </c>
    </row>
    <row r="7" spans="1:71">
      <c r="A7" t="s">
        <v>1004</v>
      </c>
      <c r="B7" s="16" t="s">
        <v>1005</v>
      </c>
      <c r="C7" t="s">
        <v>1006</v>
      </c>
      <c r="D7" t="s">
        <v>1003</v>
      </c>
      <c r="E7" t="s">
        <v>26</v>
      </c>
      <c r="F7" t="s">
        <v>763</v>
      </c>
      <c r="G7" t="s">
        <v>763</v>
      </c>
      <c r="H7" t="s">
        <v>763</v>
      </c>
      <c r="I7" t="s">
        <v>763</v>
      </c>
      <c r="J7" t="s">
        <v>763</v>
      </c>
      <c r="K7" t="s">
        <v>763</v>
      </c>
      <c r="L7" t="s">
        <v>763</v>
      </c>
      <c r="M7" t="s">
        <v>763</v>
      </c>
      <c r="N7" t="s">
        <v>763</v>
      </c>
      <c r="O7" t="s">
        <v>763</v>
      </c>
      <c r="P7" t="s">
        <v>763</v>
      </c>
      <c r="Q7" t="s">
        <v>763</v>
      </c>
      <c r="R7" t="s">
        <v>763</v>
      </c>
      <c r="S7" t="s">
        <v>763</v>
      </c>
      <c r="T7" t="s">
        <v>763</v>
      </c>
      <c r="U7" t="s">
        <v>763</v>
      </c>
      <c r="V7" t="s">
        <v>763</v>
      </c>
      <c r="W7" t="s">
        <v>763</v>
      </c>
      <c r="X7" t="s">
        <v>763</v>
      </c>
      <c r="Y7" t="s">
        <v>763</v>
      </c>
      <c r="Z7" t="s">
        <v>763</v>
      </c>
      <c r="AA7" t="s">
        <v>763</v>
      </c>
      <c r="AB7" t="s">
        <v>763</v>
      </c>
      <c r="AC7" t="s">
        <v>763</v>
      </c>
      <c r="AD7" t="s">
        <v>763</v>
      </c>
      <c r="AE7" t="s">
        <v>763</v>
      </c>
      <c r="AF7" t="s">
        <v>763</v>
      </c>
      <c r="AG7" t="s">
        <v>763</v>
      </c>
      <c r="AH7" t="s">
        <v>763</v>
      </c>
      <c r="AI7" t="s">
        <v>763</v>
      </c>
      <c r="AJ7" t="s">
        <v>763</v>
      </c>
      <c r="AK7" t="s">
        <v>763</v>
      </c>
      <c r="AL7" t="s">
        <v>763</v>
      </c>
      <c r="AM7" t="s">
        <v>763</v>
      </c>
      <c r="AN7" t="s">
        <v>763</v>
      </c>
      <c r="AO7" t="s">
        <v>763</v>
      </c>
      <c r="AP7" t="s">
        <v>763</v>
      </c>
    </row>
    <row r="8" spans="1:71">
      <c r="A8" t="s">
        <v>1007</v>
      </c>
      <c r="B8" s="16" t="s">
        <v>1008</v>
      </c>
      <c r="C8" t="s">
        <v>1009</v>
      </c>
      <c r="D8" t="s">
        <v>1003</v>
      </c>
      <c r="E8" t="s">
        <v>25</v>
      </c>
      <c r="F8" t="s">
        <v>763</v>
      </c>
      <c r="G8" t="s">
        <v>763</v>
      </c>
      <c r="H8" t="s">
        <v>763</v>
      </c>
      <c r="I8" t="s">
        <v>763</v>
      </c>
      <c r="J8" t="s">
        <v>763</v>
      </c>
      <c r="K8" t="s">
        <v>763</v>
      </c>
      <c r="L8" t="s">
        <v>763</v>
      </c>
      <c r="M8" t="s">
        <v>763</v>
      </c>
      <c r="N8" t="s">
        <v>763</v>
      </c>
      <c r="O8" t="s">
        <v>763</v>
      </c>
      <c r="P8" t="s">
        <v>763</v>
      </c>
      <c r="Q8" t="s">
        <v>763</v>
      </c>
      <c r="R8" t="s">
        <v>763</v>
      </c>
      <c r="S8" t="s">
        <v>763</v>
      </c>
      <c r="T8" t="s">
        <v>763</v>
      </c>
      <c r="U8" t="s">
        <v>763</v>
      </c>
      <c r="V8" t="s">
        <v>763</v>
      </c>
      <c r="W8" t="s">
        <v>763</v>
      </c>
      <c r="X8" t="s">
        <v>763</v>
      </c>
      <c r="Y8" t="s">
        <v>763</v>
      </c>
      <c r="Z8" t="s">
        <v>763</v>
      </c>
      <c r="AA8" t="s">
        <v>763</v>
      </c>
      <c r="AB8" t="s">
        <v>763</v>
      </c>
      <c r="AC8" t="s">
        <v>763</v>
      </c>
      <c r="AD8" t="s">
        <v>763</v>
      </c>
      <c r="AE8" t="s">
        <v>763</v>
      </c>
      <c r="AF8" t="s">
        <v>763</v>
      </c>
      <c r="AG8" t="s">
        <v>763</v>
      </c>
      <c r="AH8" t="s">
        <v>763</v>
      </c>
      <c r="AI8" t="s">
        <v>763</v>
      </c>
      <c r="AJ8" t="s">
        <v>763</v>
      </c>
      <c r="AK8" t="s">
        <v>763</v>
      </c>
      <c r="AL8" t="s">
        <v>763</v>
      </c>
      <c r="AM8" t="s">
        <v>763</v>
      </c>
      <c r="AN8" t="s">
        <v>763</v>
      </c>
      <c r="AO8" t="s">
        <v>763</v>
      </c>
      <c r="AP8" t="s">
        <v>763</v>
      </c>
    </row>
    <row r="9" spans="1:71">
      <c r="A9" t="s">
        <v>1007</v>
      </c>
      <c r="B9" s="16" t="s">
        <v>1008</v>
      </c>
      <c r="C9" t="s">
        <v>1009</v>
      </c>
      <c r="D9" t="s">
        <v>1003</v>
      </c>
      <c r="E9" t="s">
        <v>765</v>
      </c>
      <c r="F9" t="s">
        <v>763</v>
      </c>
      <c r="G9" t="s">
        <v>763</v>
      </c>
      <c r="H9" t="s">
        <v>763</v>
      </c>
      <c r="I9" t="s">
        <v>763</v>
      </c>
      <c r="J9" t="s">
        <v>763</v>
      </c>
      <c r="K9" t="s">
        <v>763</v>
      </c>
      <c r="L9" t="s">
        <v>763</v>
      </c>
      <c r="M9" t="s">
        <v>763</v>
      </c>
      <c r="N9" t="s">
        <v>763</v>
      </c>
      <c r="O9" t="s">
        <v>763</v>
      </c>
      <c r="P9" t="s">
        <v>763</v>
      </c>
      <c r="Q9" t="s">
        <v>763</v>
      </c>
      <c r="R9" t="s">
        <v>763</v>
      </c>
      <c r="S9" t="s">
        <v>763</v>
      </c>
      <c r="T9" t="s">
        <v>763</v>
      </c>
      <c r="U9" t="s">
        <v>763</v>
      </c>
      <c r="V9" t="s">
        <v>763</v>
      </c>
      <c r="W9" t="s">
        <v>763</v>
      </c>
      <c r="X9" t="s">
        <v>763</v>
      </c>
      <c r="Y9" t="s">
        <v>763</v>
      </c>
      <c r="Z9" t="s">
        <v>763</v>
      </c>
      <c r="AA9" t="s">
        <v>763</v>
      </c>
      <c r="AB9" t="s">
        <v>763</v>
      </c>
      <c r="AC9" t="s">
        <v>763</v>
      </c>
      <c r="AD9" t="s">
        <v>763</v>
      </c>
      <c r="AE9" t="s">
        <v>763</v>
      </c>
      <c r="AF9" t="s">
        <v>763</v>
      </c>
      <c r="AG9" t="s">
        <v>763</v>
      </c>
      <c r="AH9" t="s">
        <v>763</v>
      </c>
      <c r="AI9" t="s">
        <v>763</v>
      </c>
      <c r="AJ9" t="s">
        <v>763</v>
      </c>
      <c r="AK9" t="s">
        <v>763</v>
      </c>
      <c r="AL9" t="s">
        <v>763</v>
      </c>
      <c r="AM9" t="s">
        <v>763</v>
      </c>
      <c r="AN9" t="s">
        <v>763</v>
      </c>
      <c r="AO9" t="s">
        <v>763</v>
      </c>
      <c r="AP9" t="s">
        <v>763</v>
      </c>
    </row>
    <row r="10" spans="1:71">
      <c r="A10" t="s">
        <v>1007</v>
      </c>
      <c r="B10" s="16" t="s">
        <v>1008</v>
      </c>
      <c r="C10" t="s">
        <v>1009</v>
      </c>
      <c r="D10" t="s">
        <v>1003</v>
      </c>
      <c r="E10" t="s">
        <v>26</v>
      </c>
      <c r="F10" t="s">
        <v>763</v>
      </c>
      <c r="G10" t="s">
        <v>763</v>
      </c>
      <c r="H10" t="s">
        <v>763</v>
      </c>
      <c r="I10" t="s">
        <v>763</v>
      </c>
      <c r="J10" t="s">
        <v>763</v>
      </c>
      <c r="K10" t="s">
        <v>763</v>
      </c>
      <c r="L10" t="s">
        <v>763</v>
      </c>
      <c r="M10" t="s">
        <v>763</v>
      </c>
      <c r="N10" t="s">
        <v>763</v>
      </c>
      <c r="O10" t="s">
        <v>763</v>
      </c>
      <c r="P10" t="s">
        <v>763</v>
      </c>
      <c r="Q10" t="s">
        <v>763</v>
      </c>
      <c r="R10" t="s">
        <v>763</v>
      </c>
      <c r="S10" t="s">
        <v>763</v>
      </c>
      <c r="T10" t="s">
        <v>763</v>
      </c>
      <c r="U10" t="s">
        <v>763</v>
      </c>
      <c r="V10" t="s">
        <v>763</v>
      </c>
      <c r="W10" t="s">
        <v>763</v>
      </c>
      <c r="X10" t="s">
        <v>763</v>
      </c>
      <c r="Y10" t="s">
        <v>763</v>
      </c>
      <c r="Z10" t="s">
        <v>763</v>
      </c>
      <c r="AA10" t="s">
        <v>763</v>
      </c>
      <c r="AB10" t="s">
        <v>763</v>
      </c>
      <c r="AC10" t="s">
        <v>763</v>
      </c>
      <c r="AD10" t="s">
        <v>763</v>
      </c>
      <c r="AE10" t="s">
        <v>763</v>
      </c>
      <c r="AF10" t="s">
        <v>763</v>
      </c>
      <c r="AG10" t="s">
        <v>763</v>
      </c>
      <c r="AH10" t="s">
        <v>763</v>
      </c>
      <c r="AI10" t="s">
        <v>763</v>
      </c>
      <c r="AJ10" t="s">
        <v>763</v>
      </c>
      <c r="AK10" t="s">
        <v>763</v>
      </c>
      <c r="AL10" t="s">
        <v>763</v>
      </c>
      <c r="AM10" t="s">
        <v>763</v>
      </c>
      <c r="AN10" t="s">
        <v>763</v>
      </c>
      <c r="AO10" t="s">
        <v>763</v>
      </c>
      <c r="AP10" t="s">
        <v>763</v>
      </c>
    </row>
    <row r="11" spans="1:71">
      <c r="A11" t="s">
        <v>1010</v>
      </c>
      <c r="B11" s="16" t="s">
        <v>1011</v>
      </c>
      <c r="C11" t="s">
        <v>1012</v>
      </c>
      <c r="D11" t="s">
        <v>1003</v>
      </c>
      <c r="E11" t="s">
        <v>25</v>
      </c>
      <c r="F11" t="s">
        <v>763</v>
      </c>
      <c r="G11" t="s">
        <v>763</v>
      </c>
      <c r="H11" t="s">
        <v>763</v>
      </c>
      <c r="I11" t="s">
        <v>763</v>
      </c>
      <c r="J11" t="s">
        <v>763</v>
      </c>
      <c r="K11" t="s">
        <v>763</v>
      </c>
      <c r="L11" t="s">
        <v>763</v>
      </c>
      <c r="M11" t="s">
        <v>763</v>
      </c>
      <c r="N11" t="s">
        <v>763</v>
      </c>
      <c r="O11" t="s">
        <v>763</v>
      </c>
      <c r="P11" t="s">
        <v>763</v>
      </c>
      <c r="Q11" t="s">
        <v>763</v>
      </c>
      <c r="R11" t="s">
        <v>763</v>
      </c>
      <c r="S11" t="s">
        <v>763</v>
      </c>
      <c r="T11" t="s">
        <v>763</v>
      </c>
      <c r="U11" t="s">
        <v>763</v>
      </c>
      <c r="V11" t="s">
        <v>763</v>
      </c>
      <c r="W11" t="s">
        <v>763</v>
      </c>
      <c r="X11" t="s">
        <v>763</v>
      </c>
      <c r="Y11" t="s">
        <v>763</v>
      </c>
      <c r="Z11" t="s">
        <v>763</v>
      </c>
      <c r="AA11" t="s">
        <v>763</v>
      </c>
      <c r="AB11" t="s">
        <v>763</v>
      </c>
      <c r="AC11" t="s">
        <v>763</v>
      </c>
      <c r="AD11" t="s">
        <v>763</v>
      </c>
      <c r="AE11" t="s">
        <v>763</v>
      </c>
      <c r="AF11" t="s">
        <v>763</v>
      </c>
      <c r="AG11" t="s">
        <v>763</v>
      </c>
      <c r="AH11" t="s">
        <v>763</v>
      </c>
      <c r="AI11" t="s">
        <v>763</v>
      </c>
      <c r="AJ11" t="s">
        <v>763</v>
      </c>
      <c r="AK11" t="s">
        <v>763</v>
      </c>
      <c r="AL11" t="s">
        <v>763</v>
      </c>
      <c r="AM11" t="s">
        <v>763</v>
      </c>
      <c r="AN11" t="s">
        <v>763</v>
      </c>
      <c r="AO11" t="s">
        <v>763</v>
      </c>
      <c r="AP11" t="s">
        <v>763</v>
      </c>
    </row>
    <row r="12" spans="1:71">
      <c r="A12" t="s">
        <v>1010</v>
      </c>
      <c r="B12" s="16" t="s">
        <v>1011</v>
      </c>
      <c r="C12" t="s">
        <v>1012</v>
      </c>
      <c r="D12" t="s">
        <v>1003</v>
      </c>
      <c r="E12" t="s">
        <v>765</v>
      </c>
      <c r="F12" t="s">
        <v>763</v>
      </c>
      <c r="G12" t="s">
        <v>763</v>
      </c>
      <c r="H12" t="s">
        <v>763</v>
      </c>
      <c r="I12" t="s">
        <v>763</v>
      </c>
      <c r="J12" t="s">
        <v>763</v>
      </c>
      <c r="K12" t="s">
        <v>763</v>
      </c>
      <c r="L12" t="s">
        <v>763</v>
      </c>
      <c r="M12" t="s">
        <v>763</v>
      </c>
      <c r="N12" t="s">
        <v>763</v>
      </c>
      <c r="O12" t="s">
        <v>763</v>
      </c>
      <c r="P12" t="s">
        <v>763</v>
      </c>
      <c r="Q12" t="s">
        <v>763</v>
      </c>
      <c r="R12" t="s">
        <v>763</v>
      </c>
      <c r="S12" t="s">
        <v>763</v>
      </c>
      <c r="T12" t="s">
        <v>763</v>
      </c>
      <c r="U12" t="s">
        <v>763</v>
      </c>
      <c r="V12" t="s">
        <v>763</v>
      </c>
      <c r="W12" t="s">
        <v>763</v>
      </c>
      <c r="X12" t="s">
        <v>763</v>
      </c>
      <c r="Y12" t="s">
        <v>763</v>
      </c>
      <c r="Z12" t="s">
        <v>763</v>
      </c>
      <c r="AA12" t="s">
        <v>763</v>
      </c>
      <c r="AB12" t="s">
        <v>763</v>
      </c>
      <c r="AC12" t="s">
        <v>763</v>
      </c>
      <c r="AD12" t="s">
        <v>763</v>
      </c>
      <c r="AE12" t="s">
        <v>763</v>
      </c>
      <c r="AF12" t="s">
        <v>763</v>
      </c>
      <c r="AG12" t="s">
        <v>763</v>
      </c>
      <c r="AH12" t="s">
        <v>763</v>
      </c>
      <c r="AI12" t="s">
        <v>763</v>
      </c>
      <c r="AJ12" t="s">
        <v>763</v>
      </c>
      <c r="AK12" t="s">
        <v>763</v>
      </c>
      <c r="AL12" t="s">
        <v>763</v>
      </c>
      <c r="AM12" t="s">
        <v>763</v>
      </c>
      <c r="AN12" t="s">
        <v>763</v>
      </c>
      <c r="AO12" t="s">
        <v>763</v>
      </c>
      <c r="AP12" t="s">
        <v>763</v>
      </c>
    </row>
    <row r="13" spans="1:71">
      <c r="A13" t="s">
        <v>1010</v>
      </c>
      <c r="B13" s="16" t="s">
        <v>1011</v>
      </c>
      <c r="C13" t="s">
        <v>1012</v>
      </c>
      <c r="D13" t="s">
        <v>1003</v>
      </c>
      <c r="E13" t="s">
        <v>26</v>
      </c>
      <c r="F13" t="s">
        <v>763</v>
      </c>
      <c r="G13" t="s">
        <v>763</v>
      </c>
      <c r="H13" t="s">
        <v>763</v>
      </c>
      <c r="I13" t="s">
        <v>763</v>
      </c>
      <c r="J13" t="s">
        <v>763</v>
      </c>
      <c r="K13" t="s">
        <v>763</v>
      </c>
      <c r="L13" t="s">
        <v>763</v>
      </c>
      <c r="M13" t="s">
        <v>763</v>
      </c>
      <c r="N13" t="s">
        <v>763</v>
      </c>
      <c r="O13" t="s">
        <v>763</v>
      </c>
      <c r="P13" t="s">
        <v>763</v>
      </c>
      <c r="Q13" t="s">
        <v>763</v>
      </c>
      <c r="R13" t="s">
        <v>763</v>
      </c>
      <c r="S13" t="s">
        <v>763</v>
      </c>
      <c r="T13" t="s">
        <v>763</v>
      </c>
      <c r="U13" t="s">
        <v>763</v>
      </c>
      <c r="V13" t="s">
        <v>763</v>
      </c>
      <c r="W13" t="s">
        <v>763</v>
      </c>
      <c r="X13" t="s">
        <v>763</v>
      </c>
      <c r="Y13" t="s">
        <v>763</v>
      </c>
      <c r="Z13" t="s">
        <v>763</v>
      </c>
      <c r="AA13" t="s">
        <v>763</v>
      </c>
      <c r="AB13" t="s">
        <v>763</v>
      </c>
      <c r="AC13" t="s">
        <v>763</v>
      </c>
      <c r="AD13" t="s">
        <v>763</v>
      </c>
      <c r="AE13" t="s">
        <v>763</v>
      </c>
      <c r="AF13" t="s">
        <v>763</v>
      </c>
      <c r="AG13" t="s">
        <v>763</v>
      </c>
      <c r="AH13" t="s">
        <v>763</v>
      </c>
      <c r="AI13" t="s">
        <v>763</v>
      </c>
      <c r="AJ13" t="s">
        <v>763</v>
      </c>
      <c r="AK13" t="s">
        <v>763</v>
      </c>
      <c r="AL13" t="s">
        <v>763</v>
      </c>
      <c r="AM13" t="s">
        <v>763</v>
      </c>
      <c r="AN13" t="s">
        <v>763</v>
      </c>
      <c r="AO13" t="s">
        <v>763</v>
      </c>
      <c r="AP13" t="s">
        <v>763</v>
      </c>
    </row>
    <row r="14" spans="1:71">
      <c r="A14" t="s">
        <v>1013</v>
      </c>
      <c r="B14" s="16" t="s">
        <v>1014</v>
      </c>
      <c r="C14" t="s">
        <v>1015</v>
      </c>
      <c r="D14" t="s">
        <v>1003</v>
      </c>
      <c r="E14" t="s">
        <v>25</v>
      </c>
      <c r="F14" t="s">
        <v>763</v>
      </c>
      <c r="G14" t="s">
        <v>763</v>
      </c>
      <c r="H14" t="s">
        <v>763</v>
      </c>
      <c r="I14" t="s">
        <v>763</v>
      </c>
      <c r="J14" t="s">
        <v>763</v>
      </c>
      <c r="K14" t="s">
        <v>763</v>
      </c>
      <c r="L14" t="s">
        <v>763</v>
      </c>
      <c r="M14" t="s">
        <v>763</v>
      </c>
      <c r="N14" t="s">
        <v>763</v>
      </c>
      <c r="O14" t="s">
        <v>763</v>
      </c>
      <c r="P14" t="s">
        <v>763</v>
      </c>
      <c r="Q14" t="s">
        <v>763</v>
      </c>
      <c r="R14" t="s">
        <v>763</v>
      </c>
      <c r="S14" t="s">
        <v>763</v>
      </c>
      <c r="T14" t="s">
        <v>763</v>
      </c>
      <c r="U14" t="s">
        <v>763</v>
      </c>
      <c r="V14" t="s">
        <v>763</v>
      </c>
      <c r="W14" t="s">
        <v>763</v>
      </c>
      <c r="X14" t="s">
        <v>763</v>
      </c>
      <c r="Y14" t="s">
        <v>763</v>
      </c>
      <c r="Z14" t="s">
        <v>763</v>
      </c>
      <c r="AA14" t="s">
        <v>763</v>
      </c>
      <c r="AB14" t="s">
        <v>763</v>
      </c>
      <c r="AC14" t="s">
        <v>763</v>
      </c>
      <c r="AD14" t="s">
        <v>763</v>
      </c>
      <c r="AE14" t="s">
        <v>763</v>
      </c>
      <c r="AF14" t="s">
        <v>763</v>
      </c>
      <c r="AG14" t="s">
        <v>763</v>
      </c>
      <c r="AH14" t="s">
        <v>763</v>
      </c>
      <c r="AI14" t="s">
        <v>763</v>
      </c>
      <c r="AJ14" t="s">
        <v>763</v>
      </c>
      <c r="AK14" t="s">
        <v>763</v>
      </c>
      <c r="AL14" t="s">
        <v>763</v>
      </c>
      <c r="AM14" t="s">
        <v>763</v>
      </c>
      <c r="AN14" t="s">
        <v>763</v>
      </c>
      <c r="AO14" t="s">
        <v>763</v>
      </c>
      <c r="AP14" t="s">
        <v>763</v>
      </c>
    </row>
    <row r="15" spans="1:71">
      <c r="A15" t="s">
        <v>1013</v>
      </c>
      <c r="B15" s="16" t="s">
        <v>1014</v>
      </c>
      <c r="C15" t="s">
        <v>1015</v>
      </c>
      <c r="D15" t="s">
        <v>1003</v>
      </c>
      <c r="E15" t="s">
        <v>765</v>
      </c>
      <c r="F15" t="s">
        <v>763</v>
      </c>
      <c r="G15" t="s">
        <v>763</v>
      </c>
      <c r="H15" t="s">
        <v>763</v>
      </c>
      <c r="I15" t="s">
        <v>763</v>
      </c>
      <c r="J15" t="s">
        <v>763</v>
      </c>
      <c r="K15" t="s">
        <v>763</v>
      </c>
      <c r="L15" t="s">
        <v>763</v>
      </c>
      <c r="M15" t="s">
        <v>763</v>
      </c>
      <c r="N15" t="s">
        <v>763</v>
      </c>
      <c r="O15" t="s">
        <v>763</v>
      </c>
      <c r="P15" t="s">
        <v>763</v>
      </c>
      <c r="Q15" t="s">
        <v>763</v>
      </c>
      <c r="R15" t="s">
        <v>763</v>
      </c>
      <c r="S15" t="s">
        <v>763</v>
      </c>
      <c r="T15" t="s">
        <v>763</v>
      </c>
      <c r="U15" t="s">
        <v>763</v>
      </c>
      <c r="V15" t="s">
        <v>763</v>
      </c>
      <c r="W15" t="s">
        <v>763</v>
      </c>
      <c r="X15" t="s">
        <v>763</v>
      </c>
      <c r="Y15" t="s">
        <v>763</v>
      </c>
      <c r="Z15" t="s">
        <v>763</v>
      </c>
      <c r="AA15" t="s">
        <v>763</v>
      </c>
      <c r="AB15" t="s">
        <v>763</v>
      </c>
      <c r="AC15" t="s">
        <v>763</v>
      </c>
      <c r="AD15" t="s">
        <v>763</v>
      </c>
      <c r="AE15" t="s">
        <v>763</v>
      </c>
      <c r="AF15" t="s">
        <v>763</v>
      </c>
      <c r="AG15" t="s">
        <v>763</v>
      </c>
      <c r="AH15" t="s">
        <v>763</v>
      </c>
      <c r="AI15" t="s">
        <v>763</v>
      </c>
      <c r="AJ15" t="s">
        <v>763</v>
      </c>
      <c r="AK15" t="s">
        <v>763</v>
      </c>
      <c r="AL15" t="s">
        <v>763</v>
      </c>
      <c r="AM15" t="s">
        <v>763</v>
      </c>
      <c r="AN15" t="s">
        <v>763</v>
      </c>
      <c r="AO15" t="s">
        <v>763</v>
      </c>
      <c r="AP15" t="s">
        <v>763</v>
      </c>
    </row>
    <row r="16" spans="1:71">
      <c r="A16" t="s">
        <v>1013</v>
      </c>
      <c r="B16" s="16" t="s">
        <v>1014</v>
      </c>
      <c r="C16" t="s">
        <v>1015</v>
      </c>
      <c r="D16" t="s">
        <v>1003</v>
      </c>
      <c r="E16" t="s">
        <v>26</v>
      </c>
      <c r="F16" t="s">
        <v>763</v>
      </c>
      <c r="G16" t="s">
        <v>763</v>
      </c>
      <c r="H16" t="s">
        <v>763</v>
      </c>
      <c r="I16" t="s">
        <v>763</v>
      </c>
      <c r="J16" t="s">
        <v>763</v>
      </c>
      <c r="K16" t="s">
        <v>763</v>
      </c>
      <c r="L16" t="s">
        <v>763</v>
      </c>
      <c r="M16" t="s">
        <v>763</v>
      </c>
      <c r="N16" t="s">
        <v>763</v>
      </c>
      <c r="O16" t="s">
        <v>763</v>
      </c>
      <c r="P16" t="s">
        <v>763</v>
      </c>
      <c r="Q16" t="s">
        <v>763</v>
      </c>
      <c r="R16" t="s">
        <v>763</v>
      </c>
      <c r="S16" t="s">
        <v>763</v>
      </c>
      <c r="T16" t="s">
        <v>763</v>
      </c>
      <c r="U16" t="s">
        <v>763</v>
      </c>
      <c r="V16" t="s">
        <v>763</v>
      </c>
      <c r="W16" t="s">
        <v>763</v>
      </c>
      <c r="X16" t="s">
        <v>763</v>
      </c>
      <c r="Y16" t="s">
        <v>763</v>
      </c>
      <c r="Z16" t="s">
        <v>763</v>
      </c>
      <c r="AA16" t="s">
        <v>763</v>
      </c>
      <c r="AB16" t="s">
        <v>763</v>
      </c>
      <c r="AC16" t="s">
        <v>763</v>
      </c>
      <c r="AD16" t="s">
        <v>763</v>
      </c>
      <c r="AE16" t="s">
        <v>763</v>
      </c>
      <c r="AF16" t="s">
        <v>763</v>
      </c>
      <c r="AG16" t="s">
        <v>763</v>
      </c>
      <c r="AH16" t="s">
        <v>763</v>
      </c>
      <c r="AI16" t="s">
        <v>763</v>
      </c>
      <c r="AJ16" t="s">
        <v>763</v>
      </c>
      <c r="AK16" t="s">
        <v>763</v>
      </c>
      <c r="AL16" t="s">
        <v>763</v>
      </c>
      <c r="AM16" t="s">
        <v>763</v>
      </c>
      <c r="AN16" t="s">
        <v>763</v>
      </c>
      <c r="AO16" t="s">
        <v>763</v>
      </c>
      <c r="AP16" t="s">
        <v>763</v>
      </c>
    </row>
    <row r="17" spans="1:42">
      <c r="A17" t="s">
        <v>1016</v>
      </c>
      <c r="B17" s="16" t="s">
        <v>1017</v>
      </c>
      <c r="C17" t="s">
        <v>1018</v>
      </c>
      <c r="D17" t="s">
        <v>1003</v>
      </c>
      <c r="E17" t="s">
        <v>25</v>
      </c>
      <c r="F17" t="s">
        <v>763</v>
      </c>
      <c r="G17" t="s">
        <v>763</v>
      </c>
      <c r="H17" t="s">
        <v>763</v>
      </c>
      <c r="I17" t="s">
        <v>763</v>
      </c>
      <c r="J17" t="s">
        <v>763</v>
      </c>
      <c r="K17" t="s">
        <v>763</v>
      </c>
      <c r="L17" t="s">
        <v>763</v>
      </c>
      <c r="M17" t="s">
        <v>763</v>
      </c>
      <c r="N17" t="s">
        <v>763</v>
      </c>
      <c r="O17" t="s">
        <v>763</v>
      </c>
      <c r="P17" t="s">
        <v>763</v>
      </c>
      <c r="Q17" t="s">
        <v>763</v>
      </c>
      <c r="R17" t="s">
        <v>763</v>
      </c>
      <c r="S17" t="s">
        <v>763</v>
      </c>
      <c r="T17" t="s">
        <v>763</v>
      </c>
      <c r="U17" t="s">
        <v>763</v>
      </c>
      <c r="V17" t="s">
        <v>763</v>
      </c>
      <c r="W17" t="s">
        <v>763</v>
      </c>
      <c r="X17" t="s">
        <v>763</v>
      </c>
      <c r="Y17" t="s">
        <v>763</v>
      </c>
      <c r="Z17" t="s">
        <v>763</v>
      </c>
      <c r="AA17" t="s">
        <v>763</v>
      </c>
      <c r="AB17" t="s">
        <v>763</v>
      </c>
      <c r="AC17" t="s">
        <v>763</v>
      </c>
      <c r="AD17" t="s">
        <v>763</v>
      </c>
      <c r="AE17" t="s">
        <v>763</v>
      </c>
      <c r="AF17" t="s">
        <v>763</v>
      </c>
      <c r="AG17" t="s">
        <v>763</v>
      </c>
      <c r="AH17" t="s">
        <v>763</v>
      </c>
      <c r="AI17" t="s">
        <v>763</v>
      </c>
      <c r="AJ17" t="s">
        <v>763</v>
      </c>
      <c r="AK17" t="s">
        <v>763</v>
      </c>
      <c r="AL17" t="s">
        <v>763</v>
      </c>
      <c r="AM17" t="s">
        <v>763</v>
      </c>
      <c r="AN17" t="s">
        <v>763</v>
      </c>
      <c r="AO17" t="s">
        <v>763</v>
      </c>
      <c r="AP17" t="s">
        <v>763</v>
      </c>
    </row>
    <row r="18" spans="1:42">
      <c r="A18" t="s">
        <v>1016</v>
      </c>
      <c r="B18" s="16" t="s">
        <v>1017</v>
      </c>
      <c r="C18" t="s">
        <v>1018</v>
      </c>
      <c r="D18" t="s">
        <v>1003</v>
      </c>
      <c r="E18" t="s">
        <v>765</v>
      </c>
      <c r="F18" t="s">
        <v>763</v>
      </c>
      <c r="G18" t="s">
        <v>763</v>
      </c>
      <c r="H18" t="s">
        <v>763</v>
      </c>
      <c r="I18" t="s">
        <v>763</v>
      </c>
      <c r="J18" t="s">
        <v>763</v>
      </c>
      <c r="K18" t="s">
        <v>763</v>
      </c>
      <c r="L18" t="s">
        <v>763</v>
      </c>
      <c r="M18" t="s">
        <v>763</v>
      </c>
      <c r="N18" t="s">
        <v>763</v>
      </c>
      <c r="O18" t="s">
        <v>763</v>
      </c>
      <c r="P18" t="s">
        <v>763</v>
      </c>
      <c r="Q18" t="s">
        <v>763</v>
      </c>
      <c r="R18" t="s">
        <v>763</v>
      </c>
      <c r="S18" t="s">
        <v>763</v>
      </c>
      <c r="T18" t="s">
        <v>763</v>
      </c>
      <c r="U18" t="s">
        <v>763</v>
      </c>
      <c r="V18" t="s">
        <v>763</v>
      </c>
      <c r="W18" t="s">
        <v>763</v>
      </c>
      <c r="X18" t="s">
        <v>763</v>
      </c>
      <c r="Y18" t="s">
        <v>763</v>
      </c>
      <c r="Z18" t="s">
        <v>763</v>
      </c>
      <c r="AA18" t="s">
        <v>763</v>
      </c>
      <c r="AB18" t="s">
        <v>763</v>
      </c>
      <c r="AC18" t="s">
        <v>763</v>
      </c>
      <c r="AD18" t="s">
        <v>763</v>
      </c>
      <c r="AE18" t="s">
        <v>763</v>
      </c>
      <c r="AF18" t="s">
        <v>763</v>
      </c>
      <c r="AG18" t="s">
        <v>763</v>
      </c>
      <c r="AH18" t="s">
        <v>763</v>
      </c>
      <c r="AI18" t="s">
        <v>763</v>
      </c>
      <c r="AJ18" t="s">
        <v>763</v>
      </c>
      <c r="AK18" t="s">
        <v>763</v>
      </c>
      <c r="AL18" t="s">
        <v>763</v>
      </c>
      <c r="AM18" t="s">
        <v>763</v>
      </c>
      <c r="AN18" t="s">
        <v>763</v>
      </c>
      <c r="AO18" t="s">
        <v>763</v>
      </c>
      <c r="AP18" t="s">
        <v>763</v>
      </c>
    </row>
    <row r="19" spans="1:42">
      <c r="A19" t="s">
        <v>1016</v>
      </c>
      <c r="B19" s="16" t="s">
        <v>1017</v>
      </c>
      <c r="C19" t="s">
        <v>1018</v>
      </c>
      <c r="D19" t="s">
        <v>1003</v>
      </c>
      <c r="E19" t="s">
        <v>26</v>
      </c>
      <c r="F19" t="s">
        <v>763</v>
      </c>
      <c r="G19" t="s">
        <v>763</v>
      </c>
      <c r="H19" t="s">
        <v>763</v>
      </c>
      <c r="I19" t="s">
        <v>763</v>
      </c>
      <c r="J19" t="s">
        <v>763</v>
      </c>
      <c r="K19" t="s">
        <v>763</v>
      </c>
      <c r="L19" t="s">
        <v>763</v>
      </c>
      <c r="M19" t="s">
        <v>763</v>
      </c>
      <c r="N19" t="s">
        <v>763</v>
      </c>
      <c r="O19" t="s">
        <v>763</v>
      </c>
      <c r="P19" t="s">
        <v>763</v>
      </c>
      <c r="Q19" t="s">
        <v>763</v>
      </c>
      <c r="R19" t="s">
        <v>763</v>
      </c>
      <c r="S19" t="s">
        <v>763</v>
      </c>
      <c r="T19" t="s">
        <v>763</v>
      </c>
      <c r="U19" t="s">
        <v>763</v>
      </c>
      <c r="V19" t="s">
        <v>763</v>
      </c>
      <c r="W19" t="s">
        <v>763</v>
      </c>
      <c r="X19" t="s">
        <v>763</v>
      </c>
      <c r="Y19" t="s">
        <v>763</v>
      </c>
      <c r="Z19" t="s">
        <v>763</v>
      </c>
      <c r="AA19" t="s">
        <v>763</v>
      </c>
      <c r="AB19" t="s">
        <v>763</v>
      </c>
      <c r="AC19" t="s">
        <v>763</v>
      </c>
      <c r="AD19" t="s">
        <v>763</v>
      </c>
      <c r="AE19" t="s">
        <v>763</v>
      </c>
      <c r="AF19" t="s">
        <v>763</v>
      </c>
      <c r="AG19" t="s">
        <v>763</v>
      </c>
      <c r="AH19" t="s">
        <v>763</v>
      </c>
      <c r="AI19" t="s">
        <v>763</v>
      </c>
      <c r="AJ19" t="s">
        <v>763</v>
      </c>
      <c r="AK19" t="s">
        <v>763</v>
      </c>
      <c r="AL19" t="s">
        <v>763</v>
      </c>
      <c r="AM19" t="s">
        <v>763</v>
      </c>
      <c r="AN19" t="s">
        <v>763</v>
      </c>
      <c r="AO19" t="s">
        <v>763</v>
      </c>
      <c r="AP19" t="s">
        <v>763</v>
      </c>
    </row>
    <row r="20" spans="1:42">
      <c r="A20" t="s">
        <v>1019</v>
      </c>
      <c r="B20" s="16" t="s">
        <v>1020</v>
      </c>
      <c r="C20" t="s">
        <v>1021</v>
      </c>
      <c r="D20" t="s">
        <v>1003</v>
      </c>
      <c r="E20" t="s">
        <v>25</v>
      </c>
      <c r="F20" t="s">
        <v>763</v>
      </c>
      <c r="G20" t="s">
        <v>763</v>
      </c>
      <c r="H20" t="s">
        <v>763</v>
      </c>
      <c r="I20" t="s">
        <v>763</v>
      </c>
      <c r="J20" t="s">
        <v>763</v>
      </c>
      <c r="K20" t="s">
        <v>763</v>
      </c>
      <c r="L20" t="s">
        <v>763</v>
      </c>
      <c r="M20" t="s">
        <v>763</v>
      </c>
      <c r="N20" t="s">
        <v>763</v>
      </c>
      <c r="O20" t="s">
        <v>763</v>
      </c>
      <c r="P20" t="s">
        <v>763</v>
      </c>
      <c r="Q20" t="s">
        <v>763</v>
      </c>
      <c r="R20" t="s">
        <v>763</v>
      </c>
      <c r="S20" t="s">
        <v>763</v>
      </c>
      <c r="T20" t="s">
        <v>763</v>
      </c>
      <c r="U20" t="s">
        <v>763</v>
      </c>
      <c r="V20" t="s">
        <v>763</v>
      </c>
      <c r="W20" t="s">
        <v>763</v>
      </c>
      <c r="X20" t="s">
        <v>763</v>
      </c>
      <c r="Y20" t="s">
        <v>763</v>
      </c>
      <c r="Z20" t="s">
        <v>763</v>
      </c>
      <c r="AA20" t="s">
        <v>763</v>
      </c>
      <c r="AB20" t="s">
        <v>763</v>
      </c>
      <c r="AC20" t="s">
        <v>763</v>
      </c>
      <c r="AD20" t="s">
        <v>763</v>
      </c>
      <c r="AE20" t="s">
        <v>763</v>
      </c>
      <c r="AF20" t="s">
        <v>763</v>
      </c>
      <c r="AG20" t="s">
        <v>763</v>
      </c>
      <c r="AH20" t="s">
        <v>763</v>
      </c>
      <c r="AI20" t="s">
        <v>763</v>
      </c>
      <c r="AJ20" t="s">
        <v>763</v>
      </c>
      <c r="AK20" t="s">
        <v>763</v>
      </c>
      <c r="AL20" t="s">
        <v>763</v>
      </c>
      <c r="AM20" t="s">
        <v>763</v>
      </c>
      <c r="AN20" t="s">
        <v>763</v>
      </c>
      <c r="AO20" t="s">
        <v>763</v>
      </c>
      <c r="AP20" t="s">
        <v>763</v>
      </c>
    </row>
    <row r="21" spans="1:42">
      <c r="A21" t="s">
        <v>1019</v>
      </c>
      <c r="B21" s="16" t="s">
        <v>1020</v>
      </c>
      <c r="C21" t="s">
        <v>1021</v>
      </c>
      <c r="D21" t="s">
        <v>1003</v>
      </c>
      <c r="E21" t="s">
        <v>765</v>
      </c>
      <c r="F21" t="s">
        <v>763</v>
      </c>
      <c r="G21" t="s">
        <v>763</v>
      </c>
      <c r="H21" t="s">
        <v>763</v>
      </c>
      <c r="I21" t="s">
        <v>763</v>
      </c>
      <c r="J21" t="s">
        <v>763</v>
      </c>
      <c r="K21" t="s">
        <v>763</v>
      </c>
      <c r="L21" t="s">
        <v>763</v>
      </c>
      <c r="M21" t="s">
        <v>763</v>
      </c>
      <c r="N21" t="s">
        <v>763</v>
      </c>
      <c r="O21" t="s">
        <v>763</v>
      </c>
      <c r="P21" t="s">
        <v>763</v>
      </c>
      <c r="Q21" t="s">
        <v>763</v>
      </c>
      <c r="R21" t="s">
        <v>763</v>
      </c>
      <c r="S21" t="s">
        <v>763</v>
      </c>
      <c r="T21" t="s">
        <v>763</v>
      </c>
      <c r="U21" t="s">
        <v>763</v>
      </c>
      <c r="V21" t="s">
        <v>763</v>
      </c>
      <c r="W21" t="s">
        <v>763</v>
      </c>
      <c r="X21" t="s">
        <v>763</v>
      </c>
      <c r="Y21" t="s">
        <v>763</v>
      </c>
      <c r="Z21" t="s">
        <v>763</v>
      </c>
      <c r="AA21" t="s">
        <v>763</v>
      </c>
      <c r="AB21" t="s">
        <v>763</v>
      </c>
      <c r="AC21" t="s">
        <v>763</v>
      </c>
      <c r="AD21" t="s">
        <v>763</v>
      </c>
      <c r="AE21" t="s">
        <v>763</v>
      </c>
      <c r="AF21" t="s">
        <v>763</v>
      </c>
      <c r="AG21" t="s">
        <v>763</v>
      </c>
      <c r="AH21" t="s">
        <v>763</v>
      </c>
      <c r="AI21" t="s">
        <v>763</v>
      </c>
      <c r="AJ21" t="s">
        <v>763</v>
      </c>
      <c r="AK21" t="s">
        <v>763</v>
      </c>
      <c r="AL21" t="s">
        <v>763</v>
      </c>
      <c r="AM21" t="s">
        <v>763</v>
      </c>
      <c r="AN21" t="s">
        <v>763</v>
      </c>
      <c r="AO21" t="s">
        <v>763</v>
      </c>
      <c r="AP21" t="s">
        <v>763</v>
      </c>
    </row>
    <row r="22" spans="1:42">
      <c r="A22" t="s">
        <v>1019</v>
      </c>
      <c r="B22" s="16" t="s">
        <v>1020</v>
      </c>
      <c r="C22" t="s">
        <v>1021</v>
      </c>
      <c r="D22" t="s">
        <v>1003</v>
      </c>
      <c r="E22" t="s">
        <v>26</v>
      </c>
      <c r="F22" t="s">
        <v>763</v>
      </c>
      <c r="G22" t="s">
        <v>763</v>
      </c>
      <c r="H22" t="s">
        <v>763</v>
      </c>
      <c r="I22" t="s">
        <v>763</v>
      </c>
      <c r="J22" t="s">
        <v>763</v>
      </c>
      <c r="K22" t="s">
        <v>763</v>
      </c>
      <c r="L22" t="s">
        <v>763</v>
      </c>
      <c r="M22" t="s">
        <v>763</v>
      </c>
      <c r="N22" t="s">
        <v>763</v>
      </c>
      <c r="O22" t="s">
        <v>763</v>
      </c>
      <c r="P22" t="s">
        <v>763</v>
      </c>
      <c r="Q22" t="s">
        <v>763</v>
      </c>
      <c r="R22" t="s">
        <v>763</v>
      </c>
      <c r="S22" t="s">
        <v>763</v>
      </c>
      <c r="T22" t="s">
        <v>763</v>
      </c>
      <c r="U22" t="s">
        <v>763</v>
      </c>
      <c r="V22" t="s">
        <v>763</v>
      </c>
      <c r="W22" t="s">
        <v>763</v>
      </c>
      <c r="X22" t="s">
        <v>763</v>
      </c>
      <c r="Y22" t="s">
        <v>763</v>
      </c>
      <c r="Z22" t="s">
        <v>763</v>
      </c>
      <c r="AA22" t="s">
        <v>763</v>
      </c>
      <c r="AB22" t="s">
        <v>763</v>
      </c>
      <c r="AC22" t="s">
        <v>763</v>
      </c>
      <c r="AD22" t="s">
        <v>763</v>
      </c>
      <c r="AE22" t="s">
        <v>763</v>
      </c>
      <c r="AF22" t="s">
        <v>763</v>
      </c>
      <c r="AG22" t="s">
        <v>763</v>
      </c>
      <c r="AH22" t="s">
        <v>763</v>
      </c>
      <c r="AI22" t="s">
        <v>763</v>
      </c>
      <c r="AJ22" t="s">
        <v>763</v>
      </c>
      <c r="AK22" t="s">
        <v>763</v>
      </c>
      <c r="AL22" t="s">
        <v>763</v>
      </c>
      <c r="AM22" t="s">
        <v>763</v>
      </c>
      <c r="AN22" t="s">
        <v>763</v>
      </c>
      <c r="AO22" t="s">
        <v>763</v>
      </c>
      <c r="AP22" t="s">
        <v>763</v>
      </c>
    </row>
    <row r="23" spans="1:42">
      <c r="A23" t="s">
        <v>1022</v>
      </c>
      <c r="B23" s="16" t="s">
        <v>1023</v>
      </c>
      <c r="C23" t="s">
        <v>1024</v>
      </c>
      <c r="D23" t="s">
        <v>1003</v>
      </c>
      <c r="E23" t="s">
        <v>25</v>
      </c>
      <c r="F23" t="s">
        <v>763</v>
      </c>
      <c r="G23" t="s">
        <v>763</v>
      </c>
      <c r="H23" t="s">
        <v>763</v>
      </c>
      <c r="I23" t="s">
        <v>763</v>
      </c>
      <c r="J23" t="s">
        <v>763</v>
      </c>
      <c r="K23" t="s">
        <v>763</v>
      </c>
      <c r="L23" t="s">
        <v>763</v>
      </c>
      <c r="M23" t="s">
        <v>763</v>
      </c>
      <c r="N23" t="s">
        <v>763</v>
      </c>
      <c r="O23" t="s">
        <v>763</v>
      </c>
      <c r="P23" t="s">
        <v>763</v>
      </c>
      <c r="Q23" t="s">
        <v>763</v>
      </c>
      <c r="R23" t="s">
        <v>763</v>
      </c>
      <c r="S23" t="s">
        <v>763</v>
      </c>
      <c r="T23" t="s">
        <v>763</v>
      </c>
      <c r="U23" t="s">
        <v>763</v>
      </c>
      <c r="V23" t="s">
        <v>763</v>
      </c>
      <c r="W23" t="s">
        <v>763</v>
      </c>
      <c r="X23" t="s">
        <v>763</v>
      </c>
      <c r="Y23" t="s">
        <v>763</v>
      </c>
      <c r="Z23" t="s">
        <v>763</v>
      </c>
      <c r="AA23" t="s">
        <v>763</v>
      </c>
      <c r="AB23" t="s">
        <v>763</v>
      </c>
      <c r="AC23" t="s">
        <v>763</v>
      </c>
      <c r="AD23" t="s">
        <v>763</v>
      </c>
      <c r="AE23" t="s">
        <v>763</v>
      </c>
      <c r="AF23" t="s">
        <v>763</v>
      </c>
      <c r="AG23" t="s">
        <v>763</v>
      </c>
      <c r="AH23" t="s">
        <v>763</v>
      </c>
      <c r="AI23" t="s">
        <v>763</v>
      </c>
      <c r="AJ23" t="s">
        <v>763</v>
      </c>
      <c r="AK23" t="s">
        <v>763</v>
      </c>
      <c r="AL23" t="s">
        <v>763</v>
      </c>
      <c r="AM23" t="s">
        <v>763</v>
      </c>
      <c r="AN23" t="s">
        <v>763</v>
      </c>
      <c r="AO23" t="s">
        <v>763</v>
      </c>
      <c r="AP23" t="s">
        <v>763</v>
      </c>
    </row>
    <row r="24" spans="1:42">
      <c r="A24" t="s">
        <v>1022</v>
      </c>
      <c r="B24" s="16" t="s">
        <v>1023</v>
      </c>
      <c r="C24" t="s">
        <v>1024</v>
      </c>
      <c r="D24" t="s">
        <v>1003</v>
      </c>
      <c r="E24" t="s">
        <v>765</v>
      </c>
      <c r="F24" t="s">
        <v>763</v>
      </c>
      <c r="G24" t="s">
        <v>763</v>
      </c>
      <c r="H24" t="s">
        <v>763</v>
      </c>
      <c r="I24" t="s">
        <v>763</v>
      </c>
      <c r="J24" t="s">
        <v>763</v>
      </c>
      <c r="K24" t="s">
        <v>763</v>
      </c>
      <c r="L24" t="s">
        <v>763</v>
      </c>
      <c r="M24" t="s">
        <v>763</v>
      </c>
      <c r="N24" t="s">
        <v>763</v>
      </c>
      <c r="O24" t="s">
        <v>763</v>
      </c>
      <c r="P24" t="s">
        <v>763</v>
      </c>
      <c r="Q24" t="s">
        <v>763</v>
      </c>
      <c r="R24" t="s">
        <v>763</v>
      </c>
      <c r="S24" t="s">
        <v>763</v>
      </c>
      <c r="T24" t="s">
        <v>763</v>
      </c>
      <c r="U24" t="s">
        <v>763</v>
      </c>
      <c r="V24" t="s">
        <v>763</v>
      </c>
      <c r="W24" t="s">
        <v>763</v>
      </c>
      <c r="X24" t="s">
        <v>763</v>
      </c>
      <c r="Y24" t="s">
        <v>763</v>
      </c>
      <c r="Z24" t="s">
        <v>763</v>
      </c>
      <c r="AA24" t="s">
        <v>763</v>
      </c>
      <c r="AB24" t="s">
        <v>763</v>
      </c>
      <c r="AC24" t="s">
        <v>763</v>
      </c>
      <c r="AD24" t="s">
        <v>763</v>
      </c>
      <c r="AE24" t="s">
        <v>763</v>
      </c>
      <c r="AF24" t="s">
        <v>763</v>
      </c>
      <c r="AG24" t="s">
        <v>763</v>
      </c>
      <c r="AH24" t="s">
        <v>763</v>
      </c>
      <c r="AI24" t="s">
        <v>763</v>
      </c>
      <c r="AJ24" t="s">
        <v>763</v>
      </c>
      <c r="AK24" t="s">
        <v>763</v>
      </c>
      <c r="AL24" t="s">
        <v>763</v>
      </c>
      <c r="AM24" t="s">
        <v>763</v>
      </c>
      <c r="AN24" t="s">
        <v>763</v>
      </c>
      <c r="AO24" t="s">
        <v>763</v>
      </c>
      <c r="AP24" t="s">
        <v>763</v>
      </c>
    </row>
    <row r="25" spans="1:42">
      <c r="A25" t="s">
        <v>1022</v>
      </c>
      <c r="B25" s="16" t="s">
        <v>1023</v>
      </c>
      <c r="C25" t="s">
        <v>1024</v>
      </c>
      <c r="D25" t="s">
        <v>1003</v>
      </c>
      <c r="E25" t="s">
        <v>26</v>
      </c>
      <c r="F25" t="s">
        <v>763</v>
      </c>
      <c r="G25" t="s">
        <v>763</v>
      </c>
      <c r="H25" t="s">
        <v>763</v>
      </c>
      <c r="I25" t="s">
        <v>763</v>
      </c>
      <c r="J25" t="s">
        <v>763</v>
      </c>
      <c r="K25" t="s">
        <v>763</v>
      </c>
      <c r="L25" t="s">
        <v>763</v>
      </c>
      <c r="M25" t="s">
        <v>763</v>
      </c>
      <c r="N25" t="s">
        <v>763</v>
      </c>
      <c r="O25" t="s">
        <v>763</v>
      </c>
      <c r="P25" t="s">
        <v>763</v>
      </c>
      <c r="Q25" t="s">
        <v>763</v>
      </c>
      <c r="R25" t="s">
        <v>763</v>
      </c>
      <c r="S25" t="s">
        <v>763</v>
      </c>
      <c r="T25" t="s">
        <v>763</v>
      </c>
      <c r="U25" t="s">
        <v>763</v>
      </c>
      <c r="V25" t="s">
        <v>763</v>
      </c>
      <c r="W25" t="s">
        <v>763</v>
      </c>
      <c r="X25" t="s">
        <v>763</v>
      </c>
      <c r="Y25" t="s">
        <v>763</v>
      </c>
      <c r="Z25" t="s">
        <v>763</v>
      </c>
      <c r="AA25" t="s">
        <v>763</v>
      </c>
      <c r="AB25" t="s">
        <v>763</v>
      </c>
      <c r="AC25" t="s">
        <v>763</v>
      </c>
      <c r="AD25" t="s">
        <v>763</v>
      </c>
      <c r="AE25" t="s">
        <v>763</v>
      </c>
      <c r="AF25" t="s">
        <v>763</v>
      </c>
      <c r="AG25" t="s">
        <v>763</v>
      </c>
      <c r="AH25" t="s">
        <v>763</v>
      </c>
      <c r="AI25" t="s">
        <v>763</v>
      </c>
      <c r="AJ25" t="s">
        <v>763</v>
      </c>
      <c r="AK25" t="s">
        <v>763</v>
      </c>
      <c r="AL25" t="s">
        <v>763</v>
      </c>
      <c r="AM25" t="s">
        <v>763</v>
      </c>
      <c r="AN25" t="s">
        <v>763</v>
      </c>
      <c r="AO25" t="s">
        <v>763</v>
      </c>
      <c r="AP25" t="s">
        <v>763</v>
      </c>
    </row>
    <row r="26" spans="1:42">
      <c r="A26" t="s">
        <v>1025</v>
      </c>
      <c r="B26" s="16" t="s">
        <v>1026</v>
      </c>
      <c r="C26" t="s">
        <v>1027</v>
      </c>
      <c r="D26" t="s">
        <v>1003</v>
      </c>
      <c r="E26" t="s">
        <v>25</v>
      </c>
      <c r="F26" t="s">
        <v>763</v>
      </c>
      <c r="G26" t="s">
        <v>763</v>
      </c>
      <c r="H26" t="s">
        <v>763</v>
      </c>
      <c r="I26" t="s">
        <v>763</v>
      </c>
      <c r="J26" t="s">
        <v>763</v>
      </c>
      <c r="K26" t="s">
        <v>763</v>
      </c>
      <c r="L26" t="s">
        <v>763</v>
      </c>
      <c r="M26" t="s">
        <v>763</v>
      </c>
      <c r="N26" t="s">
        <v>763</v>
      </c>
      <c r="O26" t="s">
        <v>763</v>
      </c>
      <c r="P26" t="s">
        <v>763</v>
      </c>
      <c r="Q26" t="s">
        <v>763</v>
      </c>
      <c r="R26" t="s">
        <v>763</v>
      </c>
      <c r="S26" t="s">
        <v>763</v>
      </c>
      <c r="T26" t="s">
        <v>763</v>
      </c>
      <c r="U26" t="s">
        <v>763</v>
      </c>
      <c r="V26" t="s">
        <v>763</v>
      </c>
      <c r="W26" t="s">
        <v>763</v>
      </c>
      <c r="X26" t="s">
        <v>763</v>
      </c>
      <c r="Y26" t="s">
        <v>763</v>
      </c>
      <c r="Z26" t="s">
        <v>763</v>
      </c>
      <c r="AA26" t="s">
        <v>763</v>
      </c>
      <c r="AB26" t="s">
        <v>763</v>
      </c>
      <c r="AC26" t="s">
        <v>763</v>
      </c>
      <c r="AD26" t="s">
        <v>763</v>
      </c>
      <c r="AE26" t="s">
        <v>763</v>
      </c>
      <c r="AF26" t="s">
        <v>763</v>
      </c>
      <c r="AG26" t="s">
        <v>763</v>
      </c>
      <c r="AH26" t="s">
        <v>763</v>
      </c>
      <c r="AI26" t="s">
        <v>763</v>
      </c>
      <c r="AJ26" t="s">
        <v>763</v>
      </c>
      <c r="AK26" t="s">
        <v>763</v>
      </c>
      <c r="AL26" t="s">
        <v>763</v>
      </c>
      <c r="AM26" t="s">
        <v>763</v>
      </c>
      <c r="AN26" t="s">
        <v>763</v>
      </c>
      <c r="AO26" t="s">
        <v>763</v>
      </c>
      <c r="AP26" t="s">
        <v>763</v>
      </c>
    </row>
    <row r="27" spans="1:42">
      <c r="A27" t="s">
        <v>1025</v>
      </c>
      <c r="B27" s="16" t="s">
        <v>1026</v>
      </c>
      <c r="C27" t="s">
        <v>1027</v>
      </c>
      <c r="D27" t="s">
        <v>1003</v>
      </c>
      <c r="E27" t="s">
        <v>765</v>
      </c>
      <c r="F27" t="s">
        <v>763</v>
      </c>
      <c r="G27" t="s">
        <v>763</v>
      </c>
      <c r="H27" t="s">
        <v>763</v>
      </c>
      <c r="I27" t="s">
        <v>763</v>
      </c>
      <c r="J27" t="s">
        <v>763</v>
      </c>
      <c r="K27" t="s">
        <v>763</v>
      </c>
      <c r="L27" t="s">
        <v>763</v>
      </c>
      <c r="M27" t="s">
        <v>763</v>
      </c>
      <c r="N27" t="s">
        <v>763</v>
      </c>
      <c r="O27" t="s">
        <v>763</v>
      </c>
      <c r="P27" t="s">
        <v>763</v>
      </c>
      <c r="Q27" t="s">
        <v>763</v>
      </c>
      <c r="R27" t="s">
        <v>763</v>
      </c>
      <c r="S27" t="s">
        <v>763</v>
      </c>
      <c r="T27" t="s">
        <v>763</v>
      </c>
      <c r="U27" t="s">
        <v>763</v>
      </c>
      <c r="V27" t="s">
        <v>763</v>
      </c>
      <c r="W27" t="s">
        <v>763</v>
      </c>
      <c r="X27" t="s">
        <v>763</v>
      </c>
      <c r="Y27" t="s">
        <v>763</v>
      </c>
      <c r="Z27" t="s">
        <v>763</v>
      </c>
      <c r="AA27" t="s">
        <v>763</v>
      </c>
      <c r="AB27" t="s">
        <v>763</v>
      </c>
      <c r="AC27" t="s">
        <v>763</v>
      </c>
      <c r="AD27" t="s">
        <v>763</v>
      </c>
      <c r="AE27" t="s">
        <v>763</v>
      </c>
      <c r="AF27" t="s">
        <v>763</v>
      </c>
      <c r="AG27" t="s">
        <v>763</v>
      </c>
      <c r="AH27" t="s">
        <v>763</v>
      </c>
      <c r="AI27" t="s">
        <v>763</v>
      </c>
      <c r="AJ27" t="s">
        <v>763</v>
      </c>
      <c r="AK27" t="s">
        <v>763</v>
      </c>
      <c r="AL27" t="s">
        <v>763</v>
      </c>
      <c r="AM27" t="s">
        <v>763</v>
      </c>
      <c r="AN27" t="s">
        <v>763</v>
      </c>
      <c r="AO27" t="s">
        <v>763</v>
      </c>
      <c r="AP27" t="s">
        <v>763</v>
      </c>
    </row>
    <row r="28" spans="1:42">
      <c r="A28" t="s">
        <v>1025</v>
      </c>
      <c r="B28" s="16" t="s">
        <v>1026</v>
      </c>
      <c r="C28" t="s">
        <v>1027</v>
      </c>
      <c r="D28" t="s">
        <v>1003</v>
      </c>
      <c r="E28" t="s">
        <v>26</v>
      </c>
      <c r="F28" t="s">
        <v>763</v>
      </c>
      <c r="G28" t="s">
        <v>763</v>
      </c>
      <c r="H28" t="s">
        <v>763</v>
      </c>
      <c r="I28" t="s">
        <v>763</v>
      </c>
      <c r="J28" t="s">
        <v>763</v>
      </c>
      <c r="K28" t="s">
        <v>763</v>
      </c>
      <c r="L28" t="s">
        <v>763</v>
      </c>
      <c r="M28" t="s">
        <v>763</v>
      </c>
      <c r="N28" t="s">
        <v>763</v>
      </c>
      <c r="O28" t="s">
        <v>763</v>
      </c>
      <c r="P28" t="s">
        <v>763</v>
      </c>
      <c r="Q28" t="s">
        <v>763</v>
      </c>
      <c r="R28" t="s">
        <v>763</v>
      </c>
      <c r="S28" t="s">
        <v>763</v>
      </c>
      <c r="T28" t="s">
        <v>763</v>
      </c>
      <c r="U28" t="s">
        <v>763</v>
      </c>
      <c r="V28" t="s">
        <v>763</v>
      </c>
      <c r="W28" t="s">
        <v>763</v>
      </c>
      <c r="X28" t="s">
        <v>763</v>
      </c>
      <c r="Y28" t="s">
        <v>763</v>
      </c>
      <c r="Z28" t="s">
        <v>763</v>
      </c>
      <c r="AA28" t="s">
        <v>763</v>
      </c>
      <c r="AB28" t="s">
        <v>763</v>
      </c>
      <c r="AC28" t="s">
        <v>763</v>
      </c>
      <c r="AD28" t="s">
        <v>763</v>
      </c>
      <c r="AE28" t="s">
        <v>763</v>
      </c>
      <c r="AF28" t="s">
        <v>763</v>
      </c>
      <c r="AG28" t="s">
        <v>763</v>
      </c>
      <c r="AH28" t="s">
        <v>763</v>
      </c>
      <c r="AI28" t="s">
        <v>763</v>
      </c>
      <c r="AJ28" t="s">
        <v>763</v>
      </c>
      <c r="AK28" t="s">
        <v>763</v>
      </c>
      <c r="AL28" t="s">
        <v>763</v>
      </c>
      <c r="AM28" t="s">
        <v>763</v>
      </c>
      <c r="AN28" t="s">
        <v>763</v>
      </c>
      <c r="AO28" t="s">
        <v>763</v>
      </c>
      <c r="AP28" t="s">
        <v>763</v>
      </c>
    </row>
    <row r="29" spans="1:42">
      <c r="A29" t="s">
        <v>1028</v>
      </c>
      <c r="B29" s="16" t="s">
        <v>1029</v>
      </c>
      <c r="C29" t="s">
        <v>1030</v>
      </c>
      <c r="D29" t="s">
        <v>1003</v>
      </c>
      <c r="E29" t="s">
        <v>25</v>
      </c>
      <c r="F29" t="s">
        <v>763</v>
      </c>
      <c r="G29" t="s">
        <v>763</v>
      </c>
      <c r="H29" t="s">
        <v>763</v>
      </c>
      <c r="I29" t="s">
        <v>763</v>
      </c>
      <c r="J29" t="s">
        <v>763</v>
      </c>
      <c r="K29" t="s">
        <v>763</v>
      </c>
      <c r="L29" t="s">
        <v>763</v>
      </c>
      <c r="M29" t="s">
        <v>763</v>
      </c>
      <c r="N29" t="s">
        <v>763</v>
      </c>
      <c r="O29" t="s">
        <v>763</v>
      </c>
      <c r="P29" t="s">
        <v>763</v>
      </c>
      <c r="Q29" t="s">
        <v>763</v>
      </c>
      <c r="R29" t="s">
        <v>763</v>
      </c>
      <c r="S29" t="s">
        <v>763</v>
      </c>
      <c r="T29" t="s">
        <v>763</v>
      </c>
      <c r="U29" t="s">
        <v>763</v>
      </c>
      <c r="V29" t="s">
        <v>763</v>
      </c>
      <c r="W29" t="s">
        <v>763</v>
      </c>
      <c r="X29" t="s">
        <v>763</v>
      </c>
      <c r="Y29" t="s">
        <v>763</v>
      </c>
      <c r="Z29" t="s">
        <v>763</v>
      </c>
      <c r="AA29" t="s">
        <v>763</v>
      </c>
      <c r="AB29" t="s">
        <v>763</v>
      </c>
      <c r="AC29" t="s">
        <v>763</v>
      </c>
      <c r="AD29" t="s">
        <v>763</v>
      </c>
      <c r="AE29" t="s">
        <v>763</v>
      </c>
      <c r="AF29" t="s">
        <v>763</v>
      </c>
      <c r="AG29" t="s">
        <v>763</v>
      </c>
      <c r="AH29" t="s">
        <v>763</v>
      </c>
      <c r="AI29" t="s">
        <v>763</v>
      </c>
      <c r="AJ29" t="s">
        <v>763</v>
      </c>
      <c r="AK29" t="s">
        <v>763</v>
      </c>
      <c r="AL29" t="s">
        <v>763</v>
      </c>
      <c r="AM29" t="s">
        <v>763</v>
      </c>
      <c r="AN29" t="s">
        <v>763</v>
      </c>
      <c r="AO29" t="s">
        <v>763</v>
      </c>
      <c r="AP29" t="s">
        <v>763</v>
      </c>
    </row>
    <row r="30" spans="1:42">
      <c r="A30" t="s">
        <v>1028</v>
      </c>
      <c r="B30" s="16" t="s">
        <v>1029</v>
      </c>
      <c r="C30" t="s">
        <v>1030</v>
      </c>
      <c r="D30" t="s">
        <v>1003</v>
      </c>
      <c r="E30" t="s">
        <v>765</v>
      </c>
      <c r="F30" t="s">
        <v>763</v>
      </c>
      <c r="G30" t="s">
        <v>763</v>
      </c>
      <c r="H30" t="s">
        <v>763</v>
      </c>
      <c r="I30" t="s">
        <v>763</v>
      </c>
      <c r="J30" t="s">
        <v>763</v>
      </c>
      <c r="K30" t="s">
        <v>763</v>
      </c>
      <c r="L30" t="s">
        <v>763</v>
      </c>
      <c r="M30" t="s">
        <v>763</v>
      </c>
      <c r="N30" t="s">
        <v>763</v>
      </c>
      <c r="O30" t="s">
        <v>763</v>
      </c>
      <c r="P30" t="s">
        <v>763</v>
      </c>
      <c r="Q30" t="s">
        <v>763</v>
      </c>
      <c r="R30" t="s">
        <v>763</v>
      </c>
      <c r="S30" t="s">
        <v>763</v>
      </c>
      <c r="T30" t="s">
        <v>763</v>
      </c>
      <c r="U30" t="s">
        <v>763</v>
      </c>
      <c r="V30" t="s">
        <v>763</v>
      </c>
      <c r="W30" t="s">
        <v>763</v>
      </c>
      <c r="X30" t="s">
        <v>763</v>
      </c>
      <c r="Y30" t="s">
        <v>763</v>
      </c>
      <c r="Z30" t="s">
        <v>763</v>
      </c>
      <c r="AA30" t="s">
        <v>763</v>
      </c>
      <c r="AB30" t="s">
        <v>763</v>
      </c>
      <c r="AC30" t="s">
        <v>763</v>
      </c>
      <c r="AD30" t="s">
        <v>763</v>
      </c>
      <c r="AE30" t="s">
        <v>763</v>
      </c>
      <c r="AF30" t="s">
        <v>763</v>
      </c>
      <c r="AG30" t="s">
        <v>763</v>
      </c>
      <c r="AH30" t="s">
        <v>763</v>
      </c>
      <c r="AI30" t="s">
        <v>763</v>
      </c>
      <c r="AJ30" t="s">
        <v>763</v>
      </c>
      <c r="AK30" t="s">
        <v>763</v>
      </c>
      <c r="AL30" t="s">
        <v>763</v>
      </c>
      <c r="AM30" t="s">
        <v>763</v>
      </c>
      <c r="AN30" t="s">
        <v>763</v>
      </c>
      <c r="AO30" t="s">
        <v>763</v>
      </c>
      <c r="AP30" t="s">
        <v>763</v>
      </c>
    </row>
    <row r="31" spans="1:42">
      <c r="A31" t="s">
        <v>1028</v>
      </c>
      <c r="B31" s="16" t="s">
        <v>1029</v>
      </c>
      <c r="C31" t="s">
        <v>1030</v>
      </c>
      <c r="D31" t="s">
        <v>1003</v>
      </c>
      <c r="E31" t="s">
        <v>26</v>
      </c>
      <c r="F31" t="s">
        <v>763</v>
      </c>
      <c r="G31" t="s">
        <v>763</v>
      </c>
      <c r="H31" t="s">
        <v>763</v>
      </c>
      <c r="I31" t="s">
        <v>763</v>
      </c>
      <c r="J31" t="s">
        <v>763</v>
      </c>
      <c r="K31" t="s">
        <v>763</v>
      </c>
      <c r="L31" t="s">
        <v>763</v>
      </c>
      <c r="M31" t="s">
        <v>763</v>
      </c>
      <c r="N31" t="s">
        <v>763</v>
      </c>
      <c r="O31" t="s">
        <v>763</v>
      </c>
      <c r="P31" t="s">
        <v>763</v>
      </c>
      <c r="Q31" t="s">
        <v>763</v>
      </c>
      <c r="R31" t="s">
        <v>763</v>
      </c>
      <c r="S31" t="s">
        <v>763</v>
      </c>
      <c r="T31" t="s">
        <v>763</v>
      </c>
      <c r="U31" t="s">
        <v>763</v>
      </c>
      <c r="V31" t="s">
        <v>763</v>
      </c>
      <c r="W31" t="s">
        <v>763</v>
      </c>
      <c r="X31" t="s">
        <v>763</v>
      </c>
      <c r="Y31" t="s">
        <v>763</v>
      </c>
      <c r="Z31" t="s">
        <v>763</v>
      </c>
      <c r="AA31" t="s">
        <v>763</v>
      </c>
      <c r="AB31" t="s">
        <v>763</v>
      </c>
      <c r="AC31" t="s">
        <v>763</v>
      </c>
      <c r="AD31" t="s">
        <v>763</v>
      </c>
      <c r="AE31" t="s">
        <v>763</v>
      </c>
      <c r="AF31" t="s">
        <v>763</v>
      </c>
      <c r="AG31" t="s">
        <v>763</v>
      </c>
      <c r="AH31" t="s">
        <v>763</v>
      </c>
      <c r="AI31" t="s">
        <v>763</v>
      </c>
      <c r="AJ31" t="s">
        <v>763</v>
      </c>
      <c r="AK31" t="s">
        <v>763</v>
      </c>
      <c r="AL31" t="s">
        <v>763</v>
      </c>
      <c r="AM31" t="s">
        <v>763</v>
      </c>
      <c r="AN31" t="s">
        <v>763</v>
      </c>
      <c r="AO31" t="s">
        <v>763</v>
      </c>
      <c r="AP31" t="s">
        <v>763</v>
      </c>
    </row>
    <row r="32" spans="1:42">
      <c r="A32" t="s">
        <v>1031</v>
      </c>
      <c r="B32" s="16" t="s">
        <v>1032</v>
      </c>
      <c r="C32" t="s">
        <v>1033</v>
      </c>
      <c r="D32" t="s">
        <v>1003</v>
      </c>
      <c r="E32" t="s">
        <v>25</v>
      </c>
      <c r="F32" t="s">
        <v>763</v>
      </c>
      <c r="G32" t="s">
        <v>763</v>
      </c>
      <c r="H32" t="s">
        <v>763</v>
      </c>
      <c r="I32" t="s">
        <v>763</v>
      </c>
      <c r="J32" t="s">
        <v>763</v>
      </c>
      <c r="K32" t="s">
        <v>763</v>
      </c>
      <c r="L32" t="s">
        <v>763</v>
      </c>
      <c r="M32" t="s">
        <v>763</v>
      </c>
      <c r="N32" t="s">
        <v>763</v>
      </c>
      <c r="O32" t="s">
        <v>763</v>
      </c>
      <c r="P32" t="s">
        <v>763</v>
      </c>
      <c r="Q32" t="s">
        <v>763</v>
      </c>
      <c r="R32" t="s">
        <v>763</v>
      </c>
      <c r="S32" t="s">
        <v>763</v>
      </c>
      <c r="T32" t="s">
        <v>763</v>
      </c>
      <c r="U32" t="s">
        <v>763</v>
      </c>
      <c r="V32" t="s">
        <v>763</v>
      </c>
      <c r="W32" t="s">
        <v>763</v>
      </c>
      <c r="X32" t="s">
        <v>763</v>
      </c>
      <c r="Y32" t="s">
        <v>763</v>
      </c>
      <c r="Z32" t="s">
        <v>763</v>
      </c>
      <c r="AA32" t="s">
        <v>763</v>
      </c>
      <c r="AB32" t="s">
        <v>763</v>
      </c>
      <c r="AC32" t="s">
        <v>763</v>
      </c>
      <c r="AD32" t="s">
        <v>763</v>
      </c>
      <c r="AE32" t="s">
        <v>763</v>
      </c>
      <c r="AF32" t="s">
        <v>763</v>
      </c>
      <c r="AG32" t="s">
        <v>763</v>
      </c>
      <c r="AH32" t="s">
        <v>763</v>
      </c>
      <c r="AI32" t="s">
        <v>763</v>
      </c>
      <c r="AJ32" t="s">
        <v>763</v>
      </c>
      <c r="AK32" t="s">
        <v>763</v>
      </c>
      <c r="AL32" t="s">
        <v>763</v>
      </c>
      <c r="AM32" t="s">
        <v>763</v>
      </c>
      <c r="AN32" t="s">
        <v>763</v>
      </c>
      <c r="AO32" t="s">
        <v>763</v>
      </c>
      <c r="AP32" t="s">
        <v>763</v>
      </c>
    </row>
    <row r="33" spans="1:42">
      <c r="A33" t="s">
        <v>1031</v>
      </c>
      <c r="B33" s="16" t="s">
        <v>1032</v>
      </c>
      <c r="C33" t="s">
        <v>1033</v>
      </c>
      <c r="D33" t="s">
        <v>1003</v>
      </c>
      <c r="E33" t="s">
        <v>765</v>
      </c>
      <c r="F33" t="s">
        <v>763</v>
      </c>
      <c r="G33" t="s">
        <v>763</v>
      </c>
      <c r="H33" t="s">
        <v>763</v>
      </c>
      <c r="I33" t="s">
        <v>763</v>
      </c>
      <c r="J33" t="s">
        <v>763</v>
      </c>
      <c r="K33" t="s">
        <v>763</v>
      </c>
      <c r="L33" t="s">
        <v>763</v>
      </c>
      <c r="M33" t="s">
        <v>763</v>
      </c>
      <c r="N33" t="s">
        <v>763</v>
      </c>
      <c r="O33" t="s">
        <v>763</v>
      </c>
      <c r="P33" t="s">
        <v>763</v>
      </c>
      <c r="Q33" t="s">
        <v>763</v>
      </c>
      <c r="R33" t="s">
        <v>763</v>
      </c>
      <c r="S33" t="s">
        <v>763</v>
      </c>
      <c r="T33" t="s">
        <v>763</v>
      </c>
      <c r="U33" t="s">
        <v>763</v>
      </c>
      <c r="V33" t="s">
        <v>763</v>
      </c>
      <c r="W33" t="s">
        <v>763</v>
      </c>
      <c r="X33" t="s">
        <v>763</v>
      </c>
      <c r="Y33" t="s">
        <v>763</v>
      </c>
      <c r="Z33" t="s">
        <v>763</v>
      </c>
      <c r="AA33" t="s">
        <v>763</v>
      </c>
      <c r="AB33" t="s">
        <v>763</v>
      </c>
      <c r="AC33" t="s">
        <v>763</v>
      </c>
      <c r="AD33" t="s">
        <v>763</v>
      </c>
      <c r="AE33" t="s">
        <v>763</v>
      </c>
      <c r="AF33" t="s">
        <v>763</v>
      </c>
      <c r="AG33" t="s">
        <v>763</v>
      </c>
      <c r="AH33" t="s">
        <v>763</v>
      </c>
      <c r="AI33" t="s">
        <v>763</v>
      </c>
      <c r="AJ33" t="s">
        <v>763</v>
      </c>
      <c r="AK33" t="s">
        <v>763</v>
      </c>
      <c r="AL33" t="s">
        <v>763</v>
      </c>
      <c r="AM33" t="s">
        <v>763</v>
      </c>
      <c r="AN33" t="s">
        <v>763</v>
      </c>
      <c r="AO33" t="s">
        <v>763</v>
      </c>
      <c r="AP33" t="s">
        <v>763</v>
      </c>
    </row>
    <row r="34" spans="1:42">
      <c r="A34" t="s">
        <v>1031</v>
      </c>
      <c r="B34" s="16" t="s">
        <v>1032</v>
      </c>
      <c r="C34" t="s">
        <v>1033</v>
      </c>
      <c r="D34" t="s">
        <v>1003</v>
      </c>
      <c r="E34" t="s">
        <v>26</v>
      </c>
      <c r="F34" t="s">
        <v>763</v>
      </c>
      <c r="G34" t="s">
        <v>763</v>
      </c>
      <c r="H34" t="s">
        <v>763</v>
      </c>
      <c r="I34" t="s">
        <v>763</v>
      </c>
      <c r="J34" t="s">
        <v>763</v>
      </c>
      <c r="K34" t="s">
        <v>763</v>
      </c>
      <c r="L34" t="s">
        <v>763</v>
      </c>
      <c r="M34" t="s">
        <v>763</v>
      </c>
      <c r="N34" t="s">
        <v>763</v>
      </c>
      <c r="O34" t="s">
        <v>763</v>
      </c>
      <c r="P34" t="s">
        <v>763</v>
      </c>
      <c r="Q34" t="s">
        <v>763</v>
      </c>
      <c r="R34" t="s">
        <v>763</v>
      </c>
      <c r="S34" t="s">
        <v>763</v>
      </c>
      <c r="T34" t="s">
        <v>763</v>
      </c>
      <c r="U34" t="s">
        <v>763</v>
      </c>
      <c r="V34" t="s">
        <v>763</v>
      </c>
      <c r="W34" t="s">
        <v>763</v>
      </c>
      <c r="X34" t="s">
        <v>763</v>
      </c>
      <c r="Y34" t="s">
        <v>763</v>
      </c>
      <c r="Z34" t="s">
        <v>763</v>
      </c>
      <c r="AA34" t="s">
        <v>763</v>
      </c>
      <c r="AB34" t="s">
        <v>763</v>
      </c>
      <c r="AC34" t="s">
        <v>763</v>
      </c>
      <c r="AD34" t="s">
        <v>763</v>
      </c>
      <c r="AE34" t="s">
        <v>763</v>
      </c>
      <c r="AF34" t="s">
        <v>763</v>
      </c>
      <c r="AG34" t="s">
        <v>763</v>
      </c>
      <c r="AH34" t="s">
        <v>763</v>
      </c>
      <c r="AI34" t="s">
        <v>763</v>
      </c>
      <c r="AJ34" t="s">
        <v>763</v>
      </c>
      <c r="AK34" t="s">
        <v>763</v>
      </c>
      <c r="AL34" t="s">
        <v>763</v>
      </c>
      <c r="AM34" t="s">
        <v>763</v>
      </c>
      <c r="AN34" t="s">
        <v>763</v>
      </c>
      <c r="AO34" t="s">
        <v>763</v>
      </c>
      <c r="AP34" t="s">
        <v>763</v>
      </c>
    </row>
    <row r="35" spans="1:42">
      <c r="A35" t="s">
        <v>1034</v>
      </c>
      <c r="B35" s="16" t="s">
        <v>1035</v>
      </c>
      <c r="C35" t="s">
        <v>1036</v>
      </c>
      <c r="D35" t="s">
        <v>1003</v>
      </c>
      <c r="E35" t="s">
        <v>25</v>
      </c>
      <c r="F35" t="s">
        <v>763</v>
      </c>
      <c r="G35" t="s">
        <v>763</v>
      </c>
      <c r="H35" t="s">
        <v>763</v>
      </c>
      <c r="I35" t="s">
        <v>763</v>
      </c>
      <c r="J35" t="s">
        <v>763</v>
      </c>
      <c r="K35" t="s">
        <v>763</v>
      </c>
      <c r="L35" t="s">
        <v>763</v>
      </c>
      <c r="M35" t="s">
        <v>763</v>
      </c>
      <c r="N35" t="s">
        <v>763</v>
      </c>
      <c r="O35" t="s">
        <v>763</v>
      </c>
      <c r="P35" t="s">
        <v>763</v>
      </c>
      <c r="Q35" t="s">
        <v>763</v>
      </c>
      <c r="R35" t="s">
        <v>763</v>
      </c>
      <c r="S35" t="s">
        <v>763</v>
      </c>
      <c r="T35" t="s">
        <v>763</v>
      </c>
      <c r="U35" t="s">
        <v>763</v>
      </c>
      <c r="V35" t="s">
        <v>763</v>
      </c>
      <c r="W35" t="s">
        <v>763</v>
      </c>
      <c r="X35" t="s">
        <v>763</v>
      </c>
      <c r="Y35" t="s">
        <v>763</v>
      </c>
      <c r="Z35" t="s">
        <v>763</v>
      </c>
      <c r="AA35" t="s">
        <v>763</v>
      </c>
      <c r="AB35" t="s">
        <v>763</v>
      </c>
      <c r="AC35" t="s">
        <v>763</v>
      </c>
      <c r="AD35" t="s">
        <v>763</v>
      </c>
      <c r="AE35" t="s">
        <v>763</v>
      </c>
      <c r="AF35" t="s">
        <v>763</v>
      </c>
      <c r="AG35" t="s">
        <v>763</v>
      </c>
      <c r="AH35" t="s">
        <v>763</v>
      </c>
      <c r="AI35" t="s">
        <v>763</v>
      </c>
      <c r="AJ35" t="s">
        <v>763</v>
      </c>
      <c r="AK35" t="s">
        <v>763</v>
      </c>
      <c r="AL35" t="s">
        <v>763</v>
      </c>
      <c r="AM35" t="s">
        <v>763</v>
      </c>
      <c r="AN35" t="s">
        <v>763</v>
      </c>
      <c r="AO35" t="s">
        <v>763</v>
      </c>
      <c r="AP35" t="s">
        <v>763</v>
      </c>
    </row>
    <row r="36" spans="1:42">
      <c r="A36" t="s">
        <v>1034</v>
      </c>
      <c r="B36" s="16" t="s">
        <v>1035</v>
      </c>
      <c r="C36" t="s">
        <v>1036</v>
      </c>
      <c r="D36" t="s">
        <v>1003</v>
      </c>
      <c r="E36" t="s">
        <v>765</v>
      </c>
      <c r="F36" t="s">
        <v>763</v>
      </c>
      <c r="G36" t="s">
        <v>763</v>
      </c>
      <c r="H36" t="s">
        <v>763</v>
      </c>
      <c r="I36" t="s">
        <v>763</v>
      </c>
      <c r="J36" t="s">
        <v>763</v>
      </c>
      <c r="K36" t="s">
        <v>763</v>
      </c>
      <c r="L36" t="s">
        <v>763</v>
      </c>
      <c r="M36" t="s">
        <v>763</v>
      </c>
      <c r="N36" t="s">
        <v>763</v>
      </c>
      <c r="O36" t="s">
        <v>763</v>
      </c>
      <c r="P36" t="s">
        <v>763</v>
      </c>
      <c r="Q36" t="s">
        <v>763</v>
      </c>
      <c r="R36" t="s">
        <v>763</v>
      </c>
      <c r="S36" t="s">
        <v>763</v>
      </c>
      <c r="T36" t="s">
        <v>763</v>
      </c>
      <c r="U36" t="s">
        <v>763</v>
      </c>
      <c r="V36" t="s">
        <v>763</v>
      </c>
      <c r="W36" t="s">
        <v>763</v>
      </c>
      <c r="X36" t="s">
        <v>763</v>
      </c>
      <c r="Y36" t="s">
        <v>763</v>
      </c>
      <c r="Z36" t="s">
        <v>763</v>
      </c>
      <c r="AA36" t="s">
        <v>763</v>
      </c>
      <c r="AB36" t="s">
        <v>763</v>
      </c>
      <c r="AC36" t="s">
        <v>763</v>
      </c>
      <c r="AD36" t="s">
        <v>763</v>
      </c>
      <c r="AE36" t="s">
        <v>763</v>
      </c>
      <c r="AF36" t="s">
        <v>763</v>
      </c>
      <c r="AG36" t="s">
        <v>763</v>
      </c>
      <c r="AH36" t="s">
        <v>763</v>
      </c>
      <c r="AI36" t="s">
        <v>763</v>
      </c>
      <c r="AJ36" t="s">
        <v>763</v>
      </c>
      <c r="AK36" t="s">
        <v>763</v>
      </c>
      <c r="AL36" t="s">
        <v>763</v>
      </c>
      <c r="AM36" t="s">
        <v>763</v>
      </c>
      <c r="AN36" t="s">
        <v>763</v>
      </c>
      <c r="AO36" t="s">
        <v>763</v>
      </c>
      <c r="AP36" t="s">
        <v>763</v>
      </c>
    </row>
    <row r="37" spans="1:42">
      <c r="A37" t="s">
        <v>1034</v>
      </c>
      <c r="B37" s="16" t="s">
        <v>1035</v>
      </c>
      <c r="C37" t="s">
        <v>1036</v>
      </c>
      <c r="D37" t="s">
        <v>1003</v>
      </c>
      <c r="E37" t="s">
        <v>26</v>
      </c>
      <c r="F37" t="s">
        <v>763</v>
      </c>
      <c r="G37" t="s">
        <v>763</v>
      </c>
      <c r="H37" t="s">
        <v>763</v>
      </c>
      <c r="I37" t="s">
        <v>763</v>
      </c>
      <c r="J37" t="s">
        <v>763</v>
      </c>
      <c r="K37" t="s">
        <v>763</v>
      </c>
      <c r="L37" t="s">
        <v>763</v>
      </c>
      <c r="M37" t="s">
        <v>763</v>
      </c>
      <c r="N37" t="s">
        <v>763</v>
      </c>
      <c r="O37" t="s">
        <v>763</v>
      </c>
      <c r="P37" t="s">
        <v>763</v>
      </c>
      <c r="Q37" t="s">
        <v>763</v>
      </c>
      <c r="R37" t="s">
        <v>763</v>
      </c>
      <c r="S37" t="s">
        <v>763</v>
      </c>
      <c r="T37" t="s">
        <v>763</v>
      </c>
      <c r="U37" t="s">
        <v>763</v>
      </c>
      <c r="V37" t="s">
        <v>763</v>
      </c>
      <c r="W37" t="s">
        <v>763</v>
      </c>
      <c r="X37" t="s">
        <v>763</v>
      </c>
      <c r="Y37" t="s">
        <v>763</v>
      </c>
      <c r="Z37" t="s">
        <v>763</v>
      </c>
      <c r="AA37" t="s">
        <v>763</v>
      </c>
      <c r="AB37" t="s">
        <v>763</v>
      </c>
      <c r="AC37" t="s">
        <v>763</v>
      </c>
      <c r="AD37" t="s">
        <v>763</v>
      </c>
      <c r="AE37" t="s">
        <v>763</v>
      </c>
      <c r="AF37" t="s">
        <v>763</v>
      </c>
      <c r="AG37" t="s">
        <v>763</v>
      </c>
      <c r="AH37" t="s">
        <v>763</v>
      </c>
      <c r="AI37" t="s">
        <v>763</v>
      </c>
      <c r="AJ37" t="s">
        <v>763</v>
      </c>
      <c r="AK37" t="s">
        <v>763</v>
      </c>
      <c r="AL37" t="s">
        <v>763</v>
      </c>
      <c r="AM37" t="s">
        <v>763</v>
      </c>
      <c r="AN37" t="s">
        <v>763</v>
      </c>
      <c r="AO37" t="s">
        <v>763</v>
      </c>
      <c r="AP37" t="s">
        <v>763</v>
      </c>
    </row>
    <row r="38" spans="1:42">
      <c r="A38" t="s">
        <v>1037</v>
      </c>
      <c r="B38" s="16" t="s">
        <v>1038</v>
      </c>
      <c r="C38" t="s">
        <v>1039</v>
      </c>
      <c r="D38" t="s">
        <v>1003</v>
      </c>
      <c r="E38" t="s">
        <v>25</v>
      </c>
      <c r="F38" t="s">
        <v>763</v>
      </c>
      <c r="G38" t="s">
        <v>763</v>
      </c>
      <c r="H38" t="s">
        <v>763</v>
      </c>
      <c r="I38" t="s">
        <v>763</v>
      </c>
      <c r="J38" t="s">
        <v>763</v>
      </c>
      <c r="K38" t="s">
        <v>763</v>
      </c>
      <c r="L38" t="s">
        <v>763</v>
      </c>
      <c r="M38" t="s">
        <v>763</v>
      </c>
      <c r="N38" t="s">
        <v>763</v>
      </c>
      <c r="O38" t="s">
        <v>763</v>
      </c>
      <c r="P38" t="s">
        <v>763</v>
      </c>
      <c r="Q38" t="s">
        <v>763</v>
      </c>
      <c r="R38" t="s">
        <v>763</v>
      </c>
      <c r="S38" t="s">
        <v>763</v>
      </c>
      <c r="T38" t="s">
        <v>763</v>
      </c>
      <c r="U38" t="s">
        <v>763</v>
      </c>
      <c r="V38" t="s">
        <v>763</v>
      </c>
      <c r="W38" t="s">
        <v>763</v>
      </c>
      <c r="X38" t="s">
        <v>763</v>
      </c>
      <c r="Y38" t="s">
        <v>763</v>
      </c>
      <c r="Z38" t="s">
        <v>763</v>
      </c>
      <c r="AA38" t="s">
        <v>763</v>
      </c>
      <c r="AB38" t="s">
        <v>763</v>
      </c>
      <c r="AC38" t="s">
        <v>763</v>
      </c>
      <c r="AD38" t="s">
        <v>763</v>
      </c>
      <c r="AE38" t="s">
        <v>763</v>
      </c>
      <c r="AF38" t="s">
        <v>763</v>
      </c>
      <c r="AG38" t="s">
        <v>763</v>
      </c>
      <c r="AH38" t="s">
        <v>763</v>
      </c>
      <c r="AI38" t="s">
        <v>763</v>
      </c>
      <c r="AJ38" t="s">
        <v>763</v>
      </c>
      <c r="AK38" t="s">
        <v>763</v>
      </c>
      <c r="AL38" t="s">
        <v>763</v>
      </c>
      <c r="AM38" t="s">
        <v>763</v>
      </c>
      <c r="AN38" t="s">
        <v>763</v>
      </c>
      <c r="AO38" t="s">
        <v>763</v>
      </c>
      <c r="AP38" t="s">
        <v>763</v>
      </c>
    </row>
    <row r="39" spans="1:42">
      <c r="A39" t="s">
        <v>1037</v>
      </c>
      <c r="B39" s="16" t="s">
        <v>1038</v>
      </c>
      <c r="C39" t="s">
        <v>1039</v>
      </c>
      <c r="D39" t="s">
        <v>1003</v>
      </c>
      <c r="E39" t="s">
        <v>765</v>
      </c>
      <c r="F39" t="s">
        <v>763</v>
      </c>
      <c r="G39" t="s">
        <v>763</v>
      </c>
      <c r="H39" t="s">
        <v>763</v>
      </c>
      <c r="I39" t="s">
        <v>763</v>
      </c>
      <c r="J39" t="s">
        <v>763</v>
      </c>
      <c r="K39" t="s">
        <v>763</v>
      </c>
      <c r="L39" t="s">
        <v>763</v>
      </c>
      <c r="M39" t="s">
        <v>763</v>
      </c>
      <c r="N39" t="s">
        <v>763</v>
      </c>
      <c r="O39" t="s">
        <v>763</v>
      </c>
      <c r="P39" t="s">
        <v>763</v>
      </c>
      <c r="Q39" t="s">
        <v>763</v>
      </c>
      <c r="R39" t="s">
        <v>763</v>
      </c>
      <c r="S39" t="s">
        <v>763</v>
      </c>
      <c r="T39" t="s">
        <v>763</v>
      </c>
      <c r="U39" t="s">
        <v>763</v>
      </c>
      <c r="V39" t="s">
        <v>763</v>
      </c>
      <c r="W39" t="s">
        <v>763</v>
      </c>
      <c r="X39" t="s">
        <v>763</v>
      </c>
      <c r="Y39" t="s">
        <v>763</v>
      </c>
      <c r="Z39" t="s">
        <v>763</v>
      </c>
      <c r="AA39" t="s">
        <v>763</v>
      </c>
      <c r="AB39" t="s">
        <v>763</v>
      </c>
      <c r="AC39" t="s">
        <v>763</v>
      </c>
      <c r="AD39" t="s">
        <v>763</v>
      </c>
      <c r="AE39" t="s">
        <v>763</v>
      </c>
      <c r="AF39" t="s">
        <v>763</v>
      </c>
      <c r="AG39" t="s">
        <v>763</v>
      </c>
      <c r="AH39" t="s">
        <v>763</v>
      </c>
      <c r="AI39" t="s">
        <v>763</v>
      </c>
      <c r="AJ39" t="s">
        <v>763</v>
      </c>
      <c r="AK39" t="s">
        <v>763</v>
      </c>
      <c r="AL39" t="s">
        <v>763</v>
      </c>
      <c r="AM39" t="s">
        <v>763</v>
      </c>
      <c r="AN39" t="s">
        <v>763</v>
      </c>
      <c r="AO39" t="s">
        <v>763</v>
      </c>
      <c r="AP39" t="s">
        <v>763</v>
      </c>
    </row>
    <row r="40" spans="1:42">
      <c r="A40" t="s">
        <v>1037</v>
      </c>
      <c r="B40" s="16" t="s">
        <v>1038</v>
      </c>
      <c r="C40" t="s">
        <v>1039</v>
      </c>
      <c r="D40" t="s">
        <v>1003</v>
      </c>
      <c r="E40" t="s">
        <v>26</v>
      </c>
      <c r="F40" t="s">
        <v>763</v>
      </c>
      <c r="G40" t="s">
        <v>763</v>
      </c>
      <c r="H40" t="s">
        <v>763</v>
      </c>
      <c r="I40" t="s">
        <v>763</v>
      </c>
      <c r="J40" t="s">
        <v>763</v>
      </c>
      <c r="K40" t="s">
        <v>763</v>
      </c>
      <c r="L40" t="s">
        <v>763</v>
      </c>
      <c r="M40" t="s">
        <v>763</v>
      </c>
      <c r="N40" t="s">
        <v>763</v>
      </c>
      <c r="O40" t="s">
        <v>763</v>
      </c>
      <c r="P40" t="s">
        <v>763</v>
      </c>
      <c r="Q40" t="s">
        <v>763</v>
      </c>
      <c r="R40" t="s">
        <v>763</v>
      </c>
      <c r="S40" t="s">
        <v>763</v>
      </c>
      <c r="T40" t="s">
        <v>763</v>
      </c>
      <c r="U40" t="s">
        <v>763</v>
      </c>
      <c r="V40" t="s">
        <v>763</v>
      </c>
      <c r="W40" t="s">
        <v>763</v>
      </c>
      <c r="X40" t="s">
        <v>763</v>
      </c>
      <c r="Y40" t="s">
        <v>763</v>
      </c>
      <c r="Z40" t="s">
        <v>763</v>
      </c>
      <c r="AA40" t="s">
        <v>763</v>
      </c>
      <c r="AB40" t="s">
        <v>763</v>
      </c>
      <c r="AC40" t="s">
        <v>763</v>
      </c>
      <c r="AD40" t="s">
        <v>763</v>
      </c>
      <c r="AE40" t="s">
        <v>763</v>
      </c>
      <c r="AF40" t="s">
        <v>763</v>
      </c>
      <c r="AG40" t="s">
        <v>763</v>
      </c>
      <c r="AH40" t="s">
        <v>763</v>
      </c>
      <c r="AI40" t="s">
        <v>763</v>
      </c>
      <c r="AJ40" t="s">
        <v>763</v>
      </c>
      <c r="AK40" t="s">
        <v>763</v>
      </c>
      <c r="AL40" t="s">
        <v>763</v>
      </c>
      <c r="AM40" t="s">
        <v>763</v>
      </c>
      <c r="AN40" t="s">
        <v>763</v>
      </c>
      <c r="AO40" t="s">
        <v>763</v>
      </c>
      <c r="AP40" t="s">
        <v>763</v>
      </c>
    </row>
    <row r="41" spans="1:42">
      <c r="A41" t="s">
        <v>1040</v>
      </c>
      <c r="B41" s="16" t="s">
        <v>1041</v>
      </c>
      <c r="C41" t="s">
        <v>1042</v>
      </c>
      <c r="D41" t="s">
        <v>1003</v>
      </c>
      <c r="E41" t="s">
        <v>25</v>
      </c>
      <c r="F41" t="s">
        <v>763</v>
      </c>
      <c r="G41" t="s">
        <v>763</v>
      </c>
      <c r="H41" t="s">
        <v>763</v>
      </c>
      <c r="I41" t="s">
        <v>763</v>
      </c>
      <c r="J41" t="s">
        <v>763</v>
      </c>
      <c r="K41" t="s">
        <v>763</v>
      </c>
      <c r="L41" t="s">
        <v>763</v>
      </c>
      <c r="M41" t="s">
        <v>763</v>
      </c>
      <c r="N41" t="s">
        <v>763</v>
      </c>
      <c r="O41" t="s">
        <v>763</v>
      </c>
      <c r="P41" t="s">
        <v>763</v>
      </c>
      <c r="Q41" t="s">
        <v>763</v>
      </c>
      <c r="R41" t="s">
        <v>763</v>
      </c>
      <c r="S41" t="s">
        <v>763</v>
      </c>
      <c r="T41" t="s">
        <v>763</v>
      </c>
      <c r="U41" t="s">
        <v>763</v>
      </c>
      <c r="V41" t="s">
        <v>763</v>
      </c>
      <c r="W41" t="s">
        <v>763</v>
      </c>
      <c r="X41" t="s">
        <v>763</v>
      </c>
      <c r="Y41" t="s">
        <v>763</v>
      </c>
      <c r="Z41" t="s">
        <v>763</v>
      </c>
      <c r="AA41" t="s">
        <v>763</v>
      </c>
      <c r="AB41" t="s">
        <v>763</v>
      </c>
      <c r="AC41" t="s">
        <v>763</v>
      </c>
      <c r="AD41" t="s">
        <v>763</v>
      </c>
      <c r="AE41" t="s">
        <v>763</v>
      </c>
      <c r="AF41" t="s">
        <v>763</v>
      </c>
      <c r="AG41" t="s">
        <v>763</v>
      </c>
      <c r="AH41" t="s">
        <v>763</v>
      </c>
      <c r="AI41" t="s">
        <v>763</v>
      </c>
      <c r="AJ41" t="s">
        <v>763</v>
      </c>
      <c r="AK41" t="s">
        <v>763</v>
      </c>
      <c r="AL41" t="s">
        <v>763</v>
      </c>
      <c r="AM41" t="s">
        <v>763</v>
      </c>
      <c r="AN41" t="s">
        <v>763</v>
      </c>
      <c r="AO41" t="s">
        <v>763</v>
      </c>
      <c r="AP41" t="s">
        <v>763</v>
      </c>
    </row>
    <row r="42" spans="1:42">
      <c r="A42" t="s">
        <v>1040</v>
      </c>
      <c r="B42" s="16" t="s">
        <v>1041</v>
      </c>
      <c r="C42" t="s">
        <v>1042</v>
      </c>
      <c r="D42" t="s">
        <v>1003</v>
      </c>
      <c r="E42" t="s">
        <v>765</v>
      </c>
      <c r="F42" t="s">
        <v>763</v>
      </c>
      <c r="G42" t="s">
        <v>763</v>
      </c>
      <c r="H42" t="s">
        <v>763</v>
      </c>
      <c r="I42" t="s">
        <v>763</v>
      </c>
      <c r="J42" t="s">
        <v>763</v>
      </c>
      <c r="K42" t="s">
        <v>763</v>
      </c>
      <c r="L42" t="s">
        <v>763</v>
      </c>
      <c r="M42" t="s">
        <v>763</v>
      </c>
      <c r="N42" t="s">
        <v>763</v>
      </c>
      <c r="O42" t="s">
        <v>763</v>
      </c>
      <c r="P42" t="s">
        <v>763</v>
      </c>
      <c r="Q42" t="s">
        <v>763</v>
      </c>
      <c r="R42" t="s">
        <v>763</v>
      </c>
      <c r="S42" t="s">
        <v>763</v>
      </c>
      <c r="T42" t="s">
        <v>763</v>
      </c>
      <c r="U42" t="s">
        <v>763</v>
      </c>
      <c r="V42" t="s">
        <v>763</v>
      </c>
      <c r="W42" t="s">
        <v>763</v>
      </c>
      <c r="X42" t="s">
        <v>763</v>
      </c>
      <c r="Y42" t="s">
        <v>763</v>
      </c>
      <c r="Z42" t="s">
        <v>763</v>
      </c>
      <c r="AA42" t="s">
        <v>763</v>
      </c>
      <c r="AB42" t="s">
        <v>763</v>
      </c>
      <c r="AC42" t="s">
        <v>763</v>
      </c>
      <c r="AD42" t="s">
        <v>763</v>
      </c>
      <c r="AE42" t="s">
        <v>763</v>
      </c>
      <c r="AF42" t="s">
        <v>763</v>
      </c>
      <c r="AG42" t="s">
        <v>763</v>
      </c>
      <c r="AH42" t="s">
        <v>763</v>
      </c>
      <c r="AI42" t="s">
        <v>763</v>
      </c>
      <c r="AJ42" t="s">
        <v>763</v>
      </c>
      <c r="AK42" t="s">
        <v>763</v>
      </c>
      <c r="AL42" t="s">
        <v>763</v>
      </c>
      <c r="AM42" t="s">
        <v>763</v>
      </c>
      <c r="AN42" t="s">
        <v>763</v>
      </c>
      <c r="AO42" t="s">
        <v>763</v>
      </c>
      <c r="AP42" t="s">
        <v>763</v>
      </c>
    </row>
    <row r="43" spans="1:42">
      <c r="A43" t="s">
        <v>1040</v>
      </c>
      <c r="B43" s="16" t="s">
        <v>1041</v>
      </c>
      <c r="C43" t="s">
        <v>1042</v>
      </c>
      <c r="D43" t="s">
        <v>1003</v>
      </c>
      <c r="E43" t="s">
        <v>26</v>
      </c>
      <c r="F43" t="s">
        <v>763</v>
      </c>
      <c r="G43" t="s">
        <v>763</v>
      </c>
      <c r="H43" t="s">
        <v>763</v>
      </c>
      <c r="I43" t="s">
        <v>763</v>
      </c>
      <c r="J43" t="s">
        <v>763</v>
      </c>
      <c r="K43" t="s">
        <v>763</v>
      </c>
      <c r="L43" t="s">
        <v>763</v>
      </c>
      <c r="M43" t="s">
        <v>763</v>
      </c>
      <c r="N43" t="s">
        <v>763</v>
      </c>
      <c r="O43" t="s">
        <v>763</v>
      </c>
      <c r="P43" t="s">
        <v>763</v>
      </c>
      <c r="Q43" t="s">
        <v>763</v>
      </c>
      <c r="R43" t="s">
        <v>763</v>
      </c>
      <c r="S43" t="s">
        <v>763</v>
      </c>
      <c r="T43" t="s">
        <v>763</v>
      </c>
      <c r="U43" t="s">
        <v>763</v>
      </c>
      <c r="V43" t="s">
        <v>763</v>
      </c>
      <c r="W43" t="s">
        <v>763</v>
      </c>
      <c r="X43" t="s">
        <v>763</v>
      </c>
      <c r="Y43" t="s">
        <v>763</v>
      </c>
      <c r="Z43" t="s">
        <v>763</v>
      </c>
      <c r="AA43" t="s">
        <v>763</v>
      </c>
      <c r="AB43" t="s">
        <v>763</v>
      </c>
      <c r="AC43" t="s">
        <v>763</v>
      </c>
      <c r="AD43" t="s">
        <v>763</v>
      </c>
      <c r="AE43" t="s">
        <v>763</v>
      </c>
      <c r="AF43" t="s">
        <v>763</v>
      </c>
      <c r="AG43" t="s">
        <v>763</v>
      </c>
      <c r="AH43" t="s">
        <v>763</v>
      </c>
      <c r="AI43" t="s">
        <v>763</v>
      </c>
      <c r="AJ43" t="s">
        <v>763</v>
      </c>
      <c r="AK43" t="s">
        <v>763</v>
      </c>
      <c r="AL43" t="s">
        <v>763</v>
      </c>
      <c r="AM43" t="s">
        <v>763</v>
      </c>
      <c r="AN43" t="s">
        <v>763</v>
      </c>
      <c r="AO43" t="s">
        <v>763</v>
      </c>
      <c r="AP43" t="s">
        <v>763</v>
      </c>
    </row>
    <row r="44" spans="1:42">
      <c r="A44" t="s">
        <v>1043</v>
      </c>
      <c r="B44" s="16" t="s">
        <v>1044</v>
      </c>
      <c r="C44" t="s">
        <v>1045</v>
      </c>
      <c r="D44" t="s">
        <v>1003</v>
      </c>
      <c r="E44" t="s">
        <v>25</v>
      </c>
      <c r="F44" t="s">
        <v>763</v>
      </c>
      <c r="G44" t="s">
        <v>763</v>
      </c>
      <c r="H44" t="s">
        <v>763</v>
      </c>
      <c r="I44" t="s">
        <v>763</v>
      </c>
      <c r="J44" t="s">
        <v>763</v>
      </c>
      <c r="K44" t="s">
        <v>763</v>
      </c>
      <c r="L44" t="s">
        <v>763</v>
      </c>
      <c r="M44" t="s">
        <v>763</v>
      </c>
      <c r="N44" t="s">
        <v>763</v>
      </c>
      <c r="O44" t="s">
        <v>763</v>
      </c>
      <c r="P44" t="s">
        <v>763</v>
      </c>
      <c r="Q44" t="s">
        <v>763</v>
      </c>
      <c r="R44" t="s">
        <v>763</v>
      </c>
      <c r="S44" t="s">
        <v>763</v>
      </c>
      <c r="T44" t="s">
        <v>763</v>
      </c>
      <c r="U44" t="s">
        <v>763</v>
      </c>
      <c r="V44" t="s">
        <v>763</v>
      </c>
      <c r="W44" t="s">
        <v>763</v>
      </c>
      <c r="X44" t="s">
        <v>763</v>
      </c>
      <c r="Y44" t="s">
        <v>763</v>
      </c>
      <c r="Z44" t="s">
        <v>763</v>
      </c>
      <c r="AA44" t="s">
        <v>763</v>
      </c>
      <c r="AB44" t="s">
        <v>763</v>
      </c>
      <c r="AC44" t="s">
        <v>763</v>
      </c>
      <c r="AD44" t="s">
        <v>763</v>
      </c>
      <c r="AE44" t="s">
        <v>763</v>
      </c>
      <c r="AF44" t="s">
        <v>763</v>
      </c>
      <c r="AG44" t="s">
        <v>763</v>
      </c>
      <c r="AH44" t="s">
        <v>763</v>
      </c>
      <c r="AI44" t="s">
        <v>763</v>
      </c>
      <c r="AJ44" t="s">
        <v>763</v>
      </c>
      <c r="AK44" t="s">
        <v>763</v>
      </c>
      <c r="AL44" t="s">
        <v>763</v>
      </c>
      <c r="AM44" t="s">
        <v>763</v>
      </c>
      <c r="AN44" t="s">
        <v>763</v>
      </c>
      <c r="AO44" t="s">
        <v>763</v>
      </c>
      <c r="AP44" t="s">
        <v>763</v>
      </c>
    </row>
    <row r="45" spans="1:42">
      <c r="A45" t="s">
        <v>1043</v>
      </c>
      <c r="B45" s="16" t="s">
        <v>1044</v>
      </c>
      <c r="C45" t="s">
        <v>1045</v>
      </c>
      <c r="D45" t="s">
        <v>1003</v>
      </c>
      <c r="E45" t="s">
        <v>765</v>
      </c>
      <c r="F45" t="s">
        <v>763</v>
      </c>
      <c r="G45" t="s">
        <v>763</v>
      </c>
      <c r="H45" t="s">
        <v>763</v>
      </c>
      <c r="I45" t="s">
        <v>763</v>
      </c>
      <c r="J45" t="s">
        <v>763</v>
      </c>
      <c r="K45" t="s">
        <v>763</v>
      </c>
      <c r="L45" t="s">
        <v>763</v>
      </c>
      <c r="M45" t="s">
        <v>763</v>
      </c>
      <c r="N45" t="s">
        <v>763</v>
      </c>
      <c r="O45" t="s">
        <v>763</v>
      </c>
      <c r="P45" t="s">
        <v>763</v>
      </c>
      <c r="Q45" t="s">
        <v>763</v>
      </c>
      <c r="R45" t="s">
        <v>763</v>
      </c>
      <c r="S45" t="s">
        <v>763</v>
      </c>
      <c r="T45" t="s">
        <v>763</v>
      </c>
      <c r="U45" t="s">
        <v>763</v>
      </c>
      <c r="V45" t="s">
        <v>763</v>
      </c>
      <c r="W45" t="s">
        <v>763</v>
      </c>
      <c r="X45" t="s">
        <v>763</v>
      </c>
      <c r="Y45" t="s">
        <v>763</v>
      </c>
      <c r="Z45" t="s">
        <v>763</v>
      </c>
      <c r="AA45" t="s">
        <v>763</v>
      </c>
      <c r="AB45" t="s">
        <v>763</v>
      </c>
      <c r="AC45" t="s">
        <v>763</v>
      </c>
      <c r="AD45" t="s">
        <v>763</v>
      </c>
      <c r="AE45" t="s">
        <v>763</v>
      </c>
      <c r="AF45" t="s">
        <v>763</v>
      </c>
      <c r="AG45" t="s">
        <v>763</v>
      </c>
      <c r="AH45" t="s">
        <v>763</v>
      </c>
      <c r="AI45" t="s">
        <v>763</v>
      </c>
      <c r="AJ45" t="s">
        <v>763</v>
      </c>
      <c r="AK45" t="s">
        <v>763</v>
      </c>
      <c r="AL45" t="s">
        <v>763</v>
      </c>
      <c r="AM45" t="s">
        <v>763</v>
      </c>
      <c r="AN45" t="s">
        <v>763</v>
      </c>
      <c r="AO45" t="s">
        <v>763</v>
      </c>
      <c r="AP45" t="s">
        <v>763</v>
      </c>
    </row>
    <row r="46" spans="1:42">
      <c r="A46" t="s">
        <v>1043</v>
      </c>
      <c r="B46" s="16" t="s">
        <v>1044</v>
      </c>
      <c r="C46" t="s">
        <v>1045</v>
      </c>
      <c r="D46" t="s">
        <v>1003</v>
      </c>
      <c r="E46" t="s">
        <v>26</v>
      </c>
      <c r="F46" t="s">
        <v>763</v>
      </c>
      <c r="G46" t="s">
        <v>763</v>
      </c>
      <c r="H46" t="s">
        <v>763</v>
      </c>
      <c r="I46" t="s">
        <v>763</v>
      </c>
      <c r="J46" t="s">
        <v>763</v>
      </c>
      <c r="K46" t="s">
        <v>763</v>
      </c>
      <c r="L46" t="s">
        <v>763</v>
      </c>
      <c r="M46" t="s">
        <v>763</v>
      </c>
      <c r="N46" t="s">
        <v>763</v>
      </c>
      <c r="O46" t="s">
        <v>763</v>
      </c>
      <c r="P46" t="s">
        <v>763</v>
      </c>
      <c r="Q46" t="s">
        <v>763</v>
      </c>
      <c r="R46" t="s">
        <v>763</v>
      </c>
      <c r="S46" t="s">
        <v>763</v>
      </c>
      <c r="T46" t="s">
        <v>763</v>
      </c>
      <c r="U46" t="s">
        <v>763</v>
      </c>
      <c r="V46" t="s">
        <v>763</v>
      </c>
      <c r="W46" t="s">
        <v>763</v>
      </c>
      <c r="X46" t="s">
        <v>763</v>
      </c>
      <c r="Y46" t="s">
        <v>763</v>
      </c>
      <c r="Z46" t="s">
        <v>763</v>
      </c>
      <c r="AA46" t="s">
        <v>763</v>
      </c>
      <c r="AB46" t="s">
        <v>763</v>
      </c>
      <c r="AC46" t="s">
        <v>763</v>
      </c>
      <c r="AD46" t="s">
        <v>763</v>
      </c>
      <c r="AE46" t="s">
        <v>763</v>
      </c>
      <c r="AF46" t="s">
        <v>763</v>
      </c>
      <c r="AG46" t="s">
        <v>763</v>
      </c>
      <c r="AH46" t="s">
        <v>763</v>
      </c>
      <c r="AI46" t="s">
        <v>763</v>
      </c>
      <c r="AJ46" t="s">
        <v>763</v>
      </c>
      <c r="AK46" t="s">
        <v>763</v>
      </c>
      <c r="AL46" t="s">
        <v>763</v>
      </c>
      <c r="AM46" t="s">
        <v>763</v>
      </c>
      <c r="AN46" t="s">
        <v>763</v>
      </c>
      <c r="AO46" t="s">
        <v>763</v>
      </c>
      <c r="AP46" t="s">
        <v>763</v>
      </c>
    </row>
    <row r="47" spans="1:42">
      <c r="A47" t="s">
        <v>1046</v>
      </c>
      <c r="B47" s="16" t="s">
        <v>1047</v>
      </c>
      <c r="C47" t="s">
        <v>1048</v>
      </c>
      <c r="D47" t="s">
        <v>1003</v>
      </c>
      <c r="E47" t="s">
        <v>25</v>
      </c>
      <c r="F47" t="s">
        <v>763</v>
      </c>
      <c r="G47" t="s">
        <v>763</v>
      </c>
      <c r="H47" t="s">
        <v>763</v>
      </c>
      <c r="I47" t="s">
        <v>763</v>
      </c>
      <c r="J47" t="s">
        <v>763</v>
      </c>
      <c r="K47" t="s">
        <v>763</v>
      </c>
      <c r="L47" t="s">
        <v>763</v>
      </c>
      <c r="M47" t="s">
        <v>763</v>
      </c>
      <c r="N47" t="s">
        <v>763</v>
      </c>
      <c r="O47" t="s">
        <v>763</v>
      </c>
      <c r="P47" t="s">
        <v>763</v>
      </c>
      <c r="Q47" t="s">
        <v>763</v>
      </c>
      <c r="R47" t="s">
        <v>763</v>
      </c>
      <c r="S47" t="s">
        <v>763</v>
      </c>
      <c r="T47" t="s">
        <v>763</v>
      </c>
      <c r="U47" t="s">
        <v>763</v>
      </c>
      <c r="V47" t="s">
        <v>763</v>
      </c>
      <c r="W47" t="s">
        <v>763</v>
      </c>
      <c r="X47" t="s">
        <v>763</v>
      </c>
      <c r="Y47" t="s">
        <v>763</v>
      </c>
      <c r="Z47" t="s">
        <v>763</v>
      </c>
      <c r="AA47" t="s">
        <v>763</v>
      </c>
      <c r="AB47" t="s">
        <v>763</v>
      </c>
      <c r="AC47" t="s">
        <v>763</v>
      </c>
      <c r="AD47" t="s">
        <v>763</v>
      </c>
      <c r="AE47" t="s">
        <v>763</v>
      </c>
      <c r="AF47" t="s">
        <v>763</v>
      </c>
      <c r="AG47" t="s">
        <v>763</v>
      </c>
      <c r="AH47" t="s">
        <v>763</v>
      </c>
      <c r="AI47" t="s">
        <v>763</v>
      </c>
      <c r="AJ47" t="s">
        <v>763</v>
      </c>
      <c r="AK47" t="s">
        <v>763</v>
      </c>
      <c r="AL47" t="s">
        <v>763</v>
      </c>
      <c r="AM47" t="s">
        <v>763</v>
      </c>
      <c r="AN47" t="s">
        <v>763</v>
      </c>
      <c r="AO47" t="s">
        <v>763</v>
      </c>
      <c r="AP47" t="s">
        <v>763</v>
      </c>
    </row>
    <row r="48" spans="1:42">
      <c r="A48" t="s">
        <v>1046</v>
      </c>
      <c r="B48" s="16" t="s">
        <v>1047</v>
      </c>
      <c r="C48" t="s">
        <v>1048</v>
      </c>
      <c r="D48" t="s">
        <v>1003</v>
      </c>
      <c r="E48" t="s">
        <v>765</v>
      </c>
      <c r="F48" t="s">
        <v>763</v>
      </c>
      <c r="G48" t="s">
        <v>763</v>
      </c>
      <c r="H48" t="s">
        <v>763</v>
      </c>
      <c r="I48" t="s">
        <v>763</v>
      </c>
      <c r="J48" t="s">
        <v>763</v>
      </c>
      <c r="K48" t="s">
        <v>763</v>
      </c>
      <c r="L48" t="s">
        <v>763</v>
      </c>
      <c r="M48" t="s">
        <v>763</v>
      </c>
      <c r="N48" t="s">
        <v>763</v>
      </c>
      <c r="O48" t="s">
        <v>763</v>
      </c>
      <c r="P48" t="s">
        <v>763</v>
      </c>
      <c r="Q48" t="s">
        <v>763</v>
      </c>
      <c r="R48" t="s">
        <v>763</v>
      </c>
      <c r="S48" t="s">
        <v>763</v>
      </c>
      <c r="T48" t="s">
        <v>763</v>
      </c>
      <c r="U48" t="s">
        <v>763</v>
      </c>
      <c r="V48" t="s">
        <v>763</v>
      </c>
      <c r="W48" t="s">
        <v>763</v>
      </c>
      <c r="X48" t="s">
        <v>763</v>
      </c>
      <c r="Y48" t="s">
        <v>763</v>
      </c>
      <c r="Z48" t="s">
        <v>763</v>
      </c>
      <c r="AA48" t="s">
        <v>763</v>
      </c>
      <c r="AB48" t="s">
        <v>763</v>
      </c>
      <c r="AC48" t="s">
        <v>763</v>
      </c>
      <c r="AD48" t="s">
        <v>763</v>
      </c>
      <c r="AE48" t="s">
        <v>763</v>
      </c>
      <c r="AF48" t="s">
        <v>763</v>
      </c>
      <c r="AG48" t="s">
        <v>763</v>
      </c>
      <c r="AH48" t="s">
        <v>763</v>
      </c>
      <c r="AI48" t="s">
        <v>763</v>
      </c>
      <c r="AJ48" t="s">
        <v>763</v>
      </c>
      <c r="AK48" t="s">
        <v>763</v>
      </c>
      <c r="AL48" t="s">
        <v>763</v>
      </c>
      <c r="AM48" t="s">
        <v>763</v>
      </c>
      <c r="AN48" t="s">
        <v>763</v>
      </c>
      <c r="AO48" t="s">
        <v>763</v>
      </c>
      <c r="AP48" t="s">
        <v>763</v>
      </c>
    </row>
    <row r="49" spans="1:42">
      <c r="A49" t="s">
        <v>1046</v>
      </c>
      <c r="B49" s="16" t="s">
        <v>1047</v>
      </c>
      <c r="C49" t="s">
        <v>1048</v>
      </c>
      <c r="D49" t="s">
        <v>1003</v>
      </c>
      <c r="E49" t="s">
        <v>26</v>
      </c>
      <c r="F49" t="s">
        <v>763</v>
      </c>
      <c r="G49" t="s">
        <v>763</v>
      </c>
      <c r="H49" t="s">
        <v>763</v>
      </c>
      <c r="I49" t="s">
        <v>763</v>
      </c>
      <c r="J49" t="s">
        <v>763</v>
      </c>
      <c r="K49" t="s">
        <v>763</v>
      </c>
      <c r="L49" t="s">
        <v>763</v>
      </c>
      <c r="M49" t="s">
        <v>763</v>
      </c>
      <c r="N49" t="s">
        <v>763</v>
      </c>
      <c r="O49" t="s">
        <v>763</v>
      </c>
      <c r="P49" t="s">
        <v>763</v>
      </c>
      <c r="Q49" t="s">
        <v>763</v>
      </c>
      <c r="R49" t="s">
        <v>763</v>
      </c>
      <c r="S49" t="s">
        <v>763</v>
      </c>
      <c r="T49" t="s">
        <v>763</v>
      </c>
      <c r="U49" t="s">
        <v>763</v>
      </c>
      <c r="V49" t="s">
        <v>763</v>
      </c>
      <c r="W49" t="s">
        <v>763</v>
      </c>
      <c r="X49" t="s">
        <v>763</v>
      </c>
      <c r="Y49" t="s">
        <v>763</v>
      </c>
      <c r="Z49" t="s">
        <v>763</v>
      </c>
      <c r="AA49" t="s">
        <v>763</v>
      </c>
      <c r="AB49" t="s">
        <v>763</v>
      </c>
      <c r="AC49" t="s">
        <v>763</v>
      </c>
      <c r="AD49" t="s">
        <v>763</v>
      </c>
      <c r="AE49" t="s">
        <v>763</v>
      </c>
      <c r="AF49" t="s">
        <v>763</v>
      </c>
      <c r="AG49" t="s">
        <v>763</v>
      </c>
      <c r="AH49" t="s">
        <v>763</v>
      </c>
      <c r="AI49" t="s">
        <v>763</v>
      </c>
      <c r="AJ49" t="s">
        <v>763</v>
      </c>
      <c r="AK49" t="s">
        <v>763</v>
      </c>
      <c r="AL49" t="s">
        <v>763</v>
      </c>
      <c r="AM49" t="s">
        <v>763</v>
      </c>
      <c r="AN49" t="s">
        <v>763</v>
      </c>
      <c r="AO49" t="s">
        <v>763</v>
      </c>
      <c r="AP49" t="s">
        <v>763</v>
      </c>
    </row>
    <row r="50" spans="1:42">
      <c r="A50" t="s">
        <v>1049</v>
      </c>
      <c r="B50" s="16" t="s">
        <v>1050</v>
      </c>
      <c r="C50" t="s">
        <v>1051</v>
      </c>
      <c r="D50" t="s">
        <v>1003</v>
      </c>
      <c r="E50" t="s">
        <v>25</v>
      </c>
      <c r="F50" t="s">
        <v>763</v>
      </c>
      <c r="G50" t="s">
        <v>763</v>
      </c>
      <c r="H50" t="s">
        <v>763</v>
      </c>
      <c r="I50" t="s">
        <v>763</v>
      </c>
      <c r="J50" t="s">
        <v>763</v>
      </c>
      <c r="K50" t="s">
        <v>763</v>
      </c>
      <c r="L50" t="s">
        <v>763</v>
      </c>
      <c r="M50" t="s">
        <v>763</v>
      </c>
      <c r="N50" t="s">
        <v>763</v>
      </c>
      <c r="O50" t="s">
        <v>763</v>
      </c>
      <c r="P50" t="s">
        <v>763</v>
      </c>
      <c r="Q50" t="s">
        <v>763</v>
      </c>
      <c r="R50" t="s">
        <v>763</v>
      </c>
      <c r="S50" t="s">
        <v>763</v>
      </c>
      <c r="T50" t="s">
        <v>763</v>
      </c>
      <c r="U50" t="s">
        <v>763</v>
      </c>
      <c r="V50" t="s">
        <v>763</v>
      </c>
      <c r="W50" t="s">
        <v>763</v>
      </c>
      <c r="X50" t="s">
        <v>763</v>
      </c>
      <c r="Y50" t="s">
        <v>763</v>
      </c>
      <c r="Z50" t="s">
        <v>763</v>
      </c>
      <c r="AA50" t="s">
        <v>763</v>
      </c>
      <c r="AB50" t="s">
        <v>763</v>
      </c>
      <c r="AC50" t="s">
        <v>763</v>
      </c>
      <c r="AD50" t="s">
        <v>763</v>
      </c>
      <c r="AE50" t="s">
        <v>763</v>
      </c>
      <c r="AF50" t="s">
        <v>763</v>
      </c>
      <c r="AG50" t="s">
        <v>763</v>
      </c>
      <c r="AH50" t="s">
        <v>763</v>
      </c>
      <c r="AI50" t="s">
        <v>763</v>
      </c>
      <c r="AJ50" t="s">
        <v>763</v>
      </c>
      <c r="AK50" t="s">
        <v>763</v>
      </c>
      <c r="AL50" t="s">
        <v>763</v>
      </c>
      <c r="AM50" t="s">
        <v>763</v>
      </c>
      <c r="AN50" t="s">
        <v>763</v>
      </c>
      <c r="AO50" t="s">
        <v>763</v>
      </c>
      <c r="AP50" t="s">
        <v>763</v>
      </c>
    </row>
    <row r="51" spans="1:42">
      <c r="A51" t="s">
        <v>1049</v>
      </c>
      <c r="B51" s="16" t="s">
        <v>1050</v>
      </c>
      <c r="C51" t="s">
        <v>1051</v>
      </c>
      <c r="D51" t="s">
        <v>1003</v>
      </c>
      <c r="E51" t="s">
        <v>765</v>
      </c>
      <c r="F51" t="s">
        <v>763</v>
      </c>
      <c r="G51" t="s">
        <v>763</v>
      </c>
      <c r="H51" t="s">
        <v>763</v>
      </c>
      <c r="I51" t="s">
        <v>763</v>
      </c>
      <c r="J51" t="s">
        <v>763</v>
      </c>
      <c r="K51" t="s">
        <v>763</v>
      </c>
      <c r="L51" t="s">
        <v>763</v>
      </c>
      <c r="M51" t="s">
        <v>763</v>
      </c>
      <c r="N51" t="s">
        <v>763</v>
      </c>
      <c r="O51" t="s">
        <v>763</v>
      </c>
      <c r="P51" t="s">
        <v>763</v>
      </c>
      <c r="Q51" t="s">
        <v>763</v>
      </c>
      <c r="R51" t="s">
        <v>763</v>
      </c>
      <c r="S51" t="s">
        <v>763</v>
      </c>
      <c r="T51" t="s">
        <v>763</v>
      </c>
      <c r="U51" t="s">
        <v>763</v>
      </c>
      <c r="V51" t="s">
        <v>763</v>
      </c>
      <c r="W51" t="s">
        <v>763</v>
      </c>
      <c r="X51" t="s">
        <v>763</v>
      </c>
      <c r="Y51" t="s">
        <v>763</v>
      </c>
      <c r="Z51" t="s">
        <v>763</v>
      </c>
      <c r="AA51" t="s">
        <v>763</v>
      </c>
      <c r="AB51" t="s">
        <v>763</v>
      </c>
      <c r="AC51" t="s">
        <v>763</v>
      </c>
      <c r="AD51" t="s">
        <v>763</v>
      </c>
      <c r="AE51" t="s">
        <v>763</v>
      </c>
      <c r="AF51" t="s">
        <v>763</v>
      </c>
      <c r="AG51" t="s">
        <v>763</v>
      </c>
      <c r="AH51" t="s">
        <v>763</v>
      </c>
      <c r="AI51" t="s">
        <v>763</v>
      </c>
      <c r="AJ51" t="s">
        <v>763</v>
      </c>
      <c r="AK51" t="s">
        <v>763</v>
      </c>
      <c r="AL51" t="s">
        <v>763</v>
      </c>
      <c r="AM51" t="s">
        <v>763</v>
      </c>
      <c r="AN51" t="s">
        <v>763</v>
      </c>
      <c r="AO51" t="s">
        <v>763</v>
      </c>
      <c r="AP51" t="s">
        <v>763</v>
      </c>
    </row>
    <row r="52" spans="1:42">
      <c r="A52" t="s">
        <v>1049</v>
      </c>
      <c r="B52" s="16" t="s">
        <v>1050</v>
      </c>
      <c r="C52" t="s">
        <v>1051</v>
      </c>
      <c r="D52" t="s">
        <v>1003</v>
      </c>
      <c r="E52" t="s">
        <v>26</v>
      </c>
      <c r="F52" t="s">
        <v>763</v>
      </c>
      <c r="G52" t="s">
        <v>763</v>
      </c>
      <c r="H52" t="s">
        <v>763</v>
      </c>
      <c r="I52" t="s">
        <v>763</v>
      </c>
      <c r="J52" t="s">
        <v>763</v>
      </c>
      <c r="K52" t="s">
        <v>763</v>
      </c>
      <c r="L52" t="s">
        <v>763</v>
      </c>
      <c r="M52" t="s">
        <v>763</v>
      </c>
      <c r="N52" t="s">
        <v>763</v>
      </c>
      <c r="O52" t="s">
        <v>763</v>
      </c>
      <c r="P52" t="s">
        <v>763</v>
      </c>
      <c r="Q52" t="s">
        <v>763</v>
      </c>
      <c r="R52" t="s">
        <v>763</v>
      </c>
      <c r="S52" t="s">
        <v>763</v>
      </c>
      <c r="T52" t="s">
        <v>763</v>
      </c>
      <c r="U52" t="s">
        <v>763</v>
      </c>
      <c r="V52" t="s">
        <v>763</v>
      </c>
      <c r="W52" t="s">
        <v>763</v>
      </c>
      <c r="X52" t="s">
        <v>763</v>
      </c>
      <c r="Y52" t="s">
        <v>763</v>
      </c>
      <c r="Z52" t="s">
        <v>763</v>
      </c>
      <c r="AA52" t="s">
        <v>763</v>
      </c>
      <c r="AB52" t="s">
        <v>763</v>
      </c>
      <c r="AC52" t="s">
        <v>763</v>
      </c>
      <c r="AD52" t="s">
        <v>763</v>
      </c>
      <c r="AE52" t="s">
        <v>763</v>
      </c>
      <c r="AF52" t="s">
        <v>763</v>
      </c>
      <c r="AG52" t="s">
        <v>763</v>
      </c>
      <c r="AH52" t="s">
        <v>763</v>
      </c>
      <c r="AI52" t="s">
        <v>763</v>
      </c>
      <c r="AJ52" t="s">
        <v>763</v>
      </c>
      <c r="AK52" t="s">
        <v>763</v>
      </c>
      <c r="AL52" t="s">
        <v>763</v>
      </c>
      <c r="AM52" t="s">
        <v>763</v>
      </c>
      <c r="AN52" t="s">
        <v>763</v>
      </c>
      <c r="AO52" t="s">
        <v>763</v>
      </c>
      <c r="AP52" t="s">
        <v>763</v>
      </c>
    </row>
    <row r="53" spans="1:42">
      <c r="A53" t="s">
        <v>1052</v>
      </c>
      <c r="B53" s="16" t="s">
        <v>1053</v>
      </c>
      <c r="C53" t="s">
        <v>1054</v>
      </c>
      <c r="D53" t="s">
        <v>1003</v>
      </c>
      <c r="E53" t="s">
        <v>25</v>
      </c>
      <c r="F53" t="s">
        <v>763</v>
      </c>
      <c r="G53" t="s">
        <v>763</v>
      </c>
      <c r="H53" t="s">
        <v>763</v>
      </c>
      <c r="I53" t="s">
        <v>763</v>
      </c>
      <c r="J53" t="s">
        <v>763</v>
      </c>
      <c r="K53" t="s">
        <v>763</v>
      </c>
      <c r="L53" t="s">
        <v>763</v>
      </c>
      <c r="M53" t="s">
        <v>763</v>
      </c>
      <c r="N53" t="s">
        <v>763</v>
      </c>
      <c r="O53" t="s">
        <v>763</v>
      </c>
      <c r="P53" t="s">
        <v>763</v>
      </c>
      <c r="Q53" t="s">
        <v>763</v>
      </c>
      <c r="R53" t="s">
        <v>763</v>
      </c>
      <c r="S53" t="s">
        <v>763</v>
      </c>
      <c r="T53" t="s">
        <v>763</v>
      </c>
      <c r="U53" t="s">
        <v>763</v>
      </c>
      <c r="V53" t="s">
        <v>763</v>
      </c>
      <c r="W53" t="s">
        <v>763</v>
      </c>
      <c r="X53" t="s">
        <v>763</v>
      </c>
      <c r="Y53" t="s">
        <v>763</v>
      </c>
      <c r="Z53" t="s">
        <v>763</v>
      </c>
      <c r="AA53" t="s">
        <v>763</v>
      </c>
      <c r="AB53" t="s">
        <v>763</v>
      </c>
      <c r="AC53" t="s">
        <v>763</v>
      </c>
      <c r="AD53" t="s">
        <v>763</v>
      </c>
      <c r="AE53" t="s">
        <v>763</v>
      </c>
      <c r="AF53" t="s">
        <v>763</v>
      </c>
      <c r="AG53" t="s">
        <v>763</v>
      </c>
      <c r="AH53" t="s">
        <v>763</v>
      </c>
      <c r="AI53" t="s">
        <v>763</v>
      </c>
      <c r="AJ53" t="s">
        <v>763</v>
      </c>
      <c r="AK53" t="s">
        <v>763</v>
      </c>
      <c r="AL53" t="s">
        <v>763</v>
      </c>
      <c r="AM53" t="s">
        <v>763</v>
      </c>
      <c r="AN53" t="s">
        <v>763</v>
      </c>
      <c r="AO53" t="s">
        <v>763</v>
      </c>
      <c r="AP53" t="s">
        <v>763</v>
      </c>
    </row>
    <row r="54" spans="1:42">
      <c r="A54" t="s">
        <v>1052</v>
      </c>
      <c r="B54" s="16" t="s">
        <v>1053</v>
      </c>
      <c r="C54" t="s">
        <v>1054</v>
      </c>
      <c r="D54" t="s">
        <v>1003</v>
      </c>
      <c r="E54" t="s">
        <v>765</v>
      </c>
      <c r="F54" t="s">
        <v>763</v>
      </c>
      <c r="G54" t="s">
        <v>763</v>
      </c>
      <c r="H54" t="s">
        <v>763</v>
      </c>
      <c r="I54" t="s">
        <v>763</v>
      </c>
      <c r="J54" t="s">
        <v>763</v>
      </c>
      <c r="K54" t="s">
        <v>763</v>
      </c>
      <c r="L54" t="s">
        <v>763</v>
      </c>
      <c r="M54" t="s">
        <v>763</v>
      </c>
      <c r="N54" t="s">
        <v>763</v>
      </c>
      <c r="O54" t="s">
        <v>763</v>
      </c>
      <c r="P54" t="s">
        <v>763</v>
      </c>
      <c r="Q54" t="s">
        <v>763</v>
      </c>
      <c r="R54" t="s">
        <v>763</v>
      </c>
      <c r="S54" t="s">
        <v>763</v>
      </c>
      <c r="T54" t="s">
        <v>763</v>
      </c>
      <c r="U54" t="s">
        <v>763</v>
      </c>
      <c r="V54" t="s">
        <v>763</v>
      </c>
      <c r="W54" t="s">
        <v>763</v>
      </c>
      <c r="X54" t="s">
        <v>763</v>
      </c>
      <c r="Y54" t="s">
        <v>763</v>
      </c>
      <c r="Z54" t="s">
        <v>763</v>
      </c>
      <c r="AA54" t="s">
        <v>763</v>
      </c>
      <c r="AB54" t="s">
        <v>763</v>
      </c>
      <c r="AC54" t="s">
        <v>763</v>
      </c>
      <c r="AD54" t="s">
        <v>763</v>
      </c>
      <c r="AE54" t="s">
        <v>763</v>
      </c>
      <c r="AF54" t="s">
        <v>763</v>
      </c>
      <c r="AG54" t="s">
        <v>763</v>
      </c>
      <c r="AH54" t="s">
        <v>763</v>
      </c>
      <c r="AI54" t="s">
        <v>763</v>
      </c>
      <c r="AJ54" t="s">
        <v>763</v>
      </c>
      <c r="AK54" t="s">
        <v>763</v>
      </c>
      <c r="AL54" t="s">
        <v>763</v>
      </c>
      <c r="AM54" t="s">
        <v>763</v>
      </c>
      <c r="AN54" t="s">
        <v>763</v>
      </c>
      <c r="AO54" t="s">
        <v>763</v>
      </c>
      <c r="AP54" t="s">
        <v>763</v>
      </c>
    </row>
    <row r="55" spans="1:42">
      <c r="A55" t="s">
        <v>1052</v>
      </c>
      <c r="B55" s="16" t="s">
        <v>1053</v>
      </c>
      <c r="C55" t="s">
        <v>1054</v>
      </c>
      <c r="D55" t="s">
        <v>1003</v>
      </c>
      <c r="E55" t="s">
        <v>26</v>
      </c>
      <c r="F55" t="s">
        <v>763</v>
      </c>
      <c r="G55" t="s">
        <v>763</v>
      </c>
      <c r="H55" t="s">
        <v>763</v>
      </c>
      <c r="I55" t="s">
        <v>763</v>
      </c>
      <c r="J55" t="s">
        <v>763</v>
      </c>
      <c r="K55" t="s">
        <v>763</v>
      </c>
      <c r="L55" t="s">
        <v>763</v>
      </c>
      <c r="M55" t="s">
        <v>763</v>
      </c>
      <c r="N55" t="s">
        <v>763</v>
      </c>
      <c r="O55" t="s">
        <v>763</v>
      </c>
      <c r="P55" t="s">
        <v>763</v>
      </c>
      <c r="Q55" t="s">
        <v>763</v>
      </c>
      <c r="R55" t="s">
        <v>763</v>
      </c>
      <c r="S55" t="s">
        <v>763</v>
      </c>
      <c r="T55" t="s">
        <v>763</v>
      </c>
      <c r="U55" t="s">
        <v>763</v>
      </c>
      <c r="V55" t="s">
        <v>763</v>
      </c>
      <c r="W55" t="s">
        <v>763</v>
      </c>
      <c r="X55" t="s">
        <v>763</v>
      </c>
      <c r="Y55" t="s">
        <v>763</v>
      </c>
      <c r="Z55" t="s">
        <v>763</v>
      </c>
      <c r="AA55" t="s">
        <v>763</v>
      </c>
      <c r="AB55" t="s">
        <v>763</v>
      </c>
      <c r="AC55" t="s">
        <v>763</v>
      </c>
      <c r="AD55" t="s">
        <v>763</v>
      </c>
      <c r="AE55" t="s">
        <v>763</v>
      </c>
      <c r="AF55" t="s">
        <v>763</v>
      </c>
      <c r="AG55" t="s">
        <v>763</v>
      </c>
      <c r="AH55" t="s">
        <v>763</v>
      </c>
      <c r="AI55" t="s">
        <v>763</v>
      </c>
      <c r="AJ55" t="s">
        <v>763</v>
      </c>
      <c r="AK55" t="s">
        <v>763</v>
      </c>
      <c r="AL55" t="s">
        <v>763</v>
      </c>
      <c r="AM55" t="s">
        <v>763</v>
      </c>
      <c r="AN55" t="s">
        <v>763</v>
      </c>
      <c r="AO55" t="s">
        <v>763</v>
      </c>
      <c r="AP55" t="s">
        <v>763</v>
      </c>
    </row>
    <row r="56" spans="1:42">
      <c r="A56" t="s">
        <v>1055</v>
      </c>
      <c r="B56" s="16" t="s">
        <v>1056</v>
      </c>
      <c r="C56" t="s">
        <v>1057</v>
      </c>
      <c r="D56" t="s">
        <v>1003</v>
      </c>
      <c r="E56" t="s">
        <v>25</v>
      </c>
      <c r="F56" t="s">
        <v>763</v>
      </c>
      <c r="G56" t="s">
        <v>763</v>
      </c>
      <c r="H56" t="s">
        <v>763</v>
      </c>
      <c r="I56" t="s">
        <v>763</v>
      </c>
      <c r="J56" t="s">
        <v>763</v>
      </c>
      <c r="K56" t="s">
        <v>763</v>
      </c>
      <c r="L56" t="s">
        <v>763</v>
      </c>
      <c r="M56" t="s">
        <v>763</v>
      </c>
      <c r="N56" t="s">
        <v>763</v>
      </c>
      <c r="O56" t="s">
        <v>763</v>
      </c>
      <c r="P56" t="s">
        <v>763</v>
      </c>
      <c r="Q56" t="s">
        <v>763</v>
      </c>
      <c r="R56" t="s">
        <v>763</v>
      </c>
      <c r="S56" t="s">
        <v>763</v>
      </c>
      <c r="T56" t="s">
        <v>763</v>
      </c>
      <c r="U56" t="s">
        <v>763</v>
      </c>
      <c r="V56" t="s">
        <v>763</v>
      </c>
      <c r="W56" t="s">
        <v>763</v>
      </c>
      <c r="X56" t="s">
        <v>763</v>
      </c>
      <c r="Y56" t="s">
        <v>763</v>
      </c>
      <c r="Z56" t="s">
        <v>763</v>
      </c>
      <c r="AA56" t="s">
        <v>763</v>
      </c>
      <c r="AB56" t="s">
        <v>763</v>
      </c>
      <c r="AC56" t="s">
        <v>763</v>
      </c>
      <c r="AD56" t="s">
        <v>763</v>
      </c>
      <c r="AE56" t="s">
        <v>763</v>
      </c>
      <c r="AF56" t="s">
        <v>763</v>
      </c>
      <c r="AG56" t="s">
        <v>763</v>
      </c>
      <c r="AH56" t="s">
        <v>763</v>
      </c>
      <c r="AI56" t="s">
        <v>763</v>
      </c>
      <c r="AJ56" t="s">
        <v>763</v>
      </c>
      <c r="AK56" t="s">
        <v>763</v>
      </c>
      <c r="AL56" t="s">
        <v>763</v>
      </c>
      <c r="AM56" t="s">
        <v>763</v>
      </c>
      <c r="AN56" t="s">
        <v>763</v>
      </c>
      <c r="AO56" t="s">
        <v>763</v>
      </c>
      <c r="AP56" t="s">
        <v>763</v>
      </c>
    </row>
    <row r="57" spans="1:42">
      <c r="A57" t="s">
        <v>1055</v>
      </c>
      <c r="B57" s="16" t="s">
        <v>1056</v>
      </c>
      <c r="C57" t="s">
        <v>1057</v>
      </c>
      <c r="D57" t="s">
        <v>1003</v>
      </c>
      <c r="E57" t="s">
        <v>765</v>
      </c>
      <c r="F57" t="s">
        <v>763</v>
      </c>
      <c r="G57" t="s">
        <v>763</v>
      </c>
      <c r="H57" t="s">
        <v>763</v>
      </c>
      <c r="I57" t="s">
        <v>763</v>
      </c>
      <c r="J57" t="s">
        <v>763</v>
      </c>
      <c r="K57" t="s">
        <v>763</v>
      </c>
      <c r="L57" t="s">
        <v>763</v>
      </c>
      <c r="M57" t="s">
        <v>763</v>
      </c>
      <c r="N57" t="s">
        <v>763</v>
      </c>
      <c r="O57" t="s">
        <v>763</v>
      </c>
      <c r="P57" t="s">
        <v>763</v>
      </c>
      <c r="Q57" t="s">
        <v>763</v>
      </c>
      <c r="R57" t="s">
        <v>763</v>
      </c>
      <c r="S57" t="s">
        <v>763</v>
      </c>
      <c r="T57" t="s">
        <v>763</v>
      </c>
      <c r="U57" t="s">
        <v>763</v>
      </c>
      <c r="V57" t="s">
        <v>763</v>
      </c>
      <c r="W57" t="s">
        <v>763</v>
      </c>
      <c r="X57" t="s">
        <v>763</v>
      </c>
      <c r="Y57" t="s">
        <v>763</v>
      </c>
      <c r="Z57" t="s">
        <v>763</v>
      </c>
      <c r="AA57" t="s">
        <v>763</v>
      </c>
      <c r="AB57" t="s">
        <v>763</v>
      </c>
      <c r="AC57" t="s">
        <v>763</v>
      </c>
      <c r="AD57" t="s">
        <v>763</v>
      </c>
      <c r="AE57" t="s">
        <v>763</v>
      </c>
      <c r="AF57" t="s">
        <v>763</v>
      </c>
      <c r="AG57" t="s">
        <v>763</v>
      </c>
      <c r="AH57" t="s">
        <v>763</v>
      </c>
      <c r="AI57" t="s">
        <v>763</v>
      </c>
      <c r="AJ57" t="s">
        <v>763</v>
      </c>
      <c r="AK57" t="s">
        <v>763</v>
      </c>
      <c r="AL57" t="s">
        <v>763</v>
      </c>
      <c r="AM57" t="s">
        <v>763</v>
      </c>
      <c r="AN57" t="s">
        <v>763</v>
      </c>
      <c r="AO57" t="s">
        <v>763</v>
      </c>
      <c r="AP57" t="s">
        <v>763</v>
      </c>
    </row>
    <row r="58" spans="1:42">
      <c r="A58" t="s">
        <v>1055</v>
      </c>
      <c r="B58" s="16" t="s">
        <v>1056</v>
      </c>
      <c r="C58" t="s">
        <v>1057</v>
      </c>
      <c r="D58" t="s">
        <v>1003</v>
      </c>
      <c r="E58" t="s">
        <v>26</v>
      </c>
      <c r="F58" t="s">
        <v>763</v>
      </c>
      <c r="G58" t="s">
        <v>763</v>
      </c>
      <c r="H58" t="s">
        <v>763</v>
      </c>
      <c r="I58" t="s">
        <v>763</v>
      </c>
      <c r="J58" t="s">
        <v>763</v>
      </c>
      <c r="K58" t="s">
        <v>763</v>
      </c>
      <c r="L58" t="s">
        <v>763</v>
      </c>
      <c r="M58" t="s">
        <v>763</v>
      </c>
      <c r="N58" t="s">
        <v>763</v>
      </c>
      <c r="O58" t="s">
        <v>763</v>
      </c>
      <c r="P58" t="s">
        <v>763</v>
      </c>
      <c r="Q58" t="s">
        <v>763</v>
      </c>
      <c r="R58" t="s">
        <v>763</v>
      </c>
      <c r="S58" t="s">
        <v>763</v>
      </c>
      <c r="T58" t="s">
        <v>763</v>
      </c>
      <c r="U58" t="s">
        <v>763</v>
      </c>
      <c r="V58" t="s">
        <v>763</v>
      </c>
      <c r="W58" t="s">
        <v>763</v>
      </c>
      <c r="X58" t="s">
        <v>763</v>
      </c>
      <c r="Y58" t="s">
        <v>763</v>
      </c>
      <c r="Z58" t="s">
        <v>763</v>
      </c>
      <c r="AA58" t="s">
        <v>763</v>
      </c>
      <c r="AB58" t="s">
        <v>763</v>
      </c>
      <c r="AC58" t="s">
        <v>763</v>
      </c>
      <c r="AD58" t="s">
        <v>763</v>
      </c>
      <c r="AE58" t="s">
        <v>763</v>
      </c>
      <c r="AF58" t="s">
        <v>763</v>
      </c>
      <c r="AG58" t="s">
        <v>763</v>
      </c>
      <c r="AH58" t="s">
        <v>763</v>
      </c>
      <c r="AI58" t="s">
        <v>763</v>
      </c>
      <c r="AJ58" t="s">
        <v>763</v>
      </c>
      <c r="AK58" t="s">
        <v>763</v>
      </c>
      <c r="AL58" t="s">
        <v>763</v>
      </c>
      <c r="AM58" t="s">
        <v>763</v>
      </c>
      <c r="AN58" t="s">
        <v>763</v>
      </c>
      <c r="AO58" t="s">
        <v>763</v>
      </c>
      <c r="AP58" t="s">
        <v>763</v>
      </c>
    </row>
    <row r="59" spans="1:42">
      <c r="A59" t="s">
        <v>1058</v>
      </c>
      <c r="B59" s="16" t="s">
        <v>1059</v>
      </c>
      <c r="C59" t="s">
        <v>1060</v>
      </c>
      <c r="D59" t="s">
        <v>1003</v>
      </c>
      <c r="E59" t="s">
        <v>25</v>
      </c>
      <c r="F59" t="s">
        <v>763</v>
      </c>
      <c r="G59" t="s">
        <v>763</v>
      </c>
      <c r="H59" t="s">
        <v>763</v>
      </c>
      <c r="I59" t="s">
        <v>763</v>
      </c>
      <c r="J59" t="s">
        <v>763</v>
      </c>
      <c r="K59" t="s">
        <v>763</v>
      </c>
      <c r="L59" t="s">
        <v>763</v>
      </c>
      <c r="M59" t="s">
        <v>763</v>
      </c>
      <c r="N59" t="s">
        <v>763</v>
      </c>
      <c r="O59" t="s">
        <v>763</v>
      </c>
      <c r="P59" t="s">
        <v>763</v>
      </c>
      <c r="Q59" t="s">
        <v>763</v>
      </c>
      <c r="R59" t="s">
        <v>763</v>
      </c>
      <c r="S59" t="s">
        <v>763</v>
      </c>
      <c r="T59" t="s">
        <v>763</v>
      </c>
      <c r="U59" t="s">
        <v>763</v>
      </c>
      <c r="V59" t="s">
        <v>763</v>
      </c>
      <c r="W59" t="s">
        <v>763</v>
      </c>
      <c r="X59" t="s">
        <v>763</v>
      </c>
      <c r="Y59" t="s">
        <v>763</v>
      </c>
      <c r="Z59" t="s">
        <v>763</v>
      </c>
      <c r="AA59" t="s">
        <v>763</v>
      </c>
      <c r="AB59" t="s">
        <v>763</v>
      </c>
      <c r="AC59" t="s">
        <v>763</v>
      </c>
      <c r="AD59" t="s">
        <v>763</v>
      </c>
      <c r="AE59" t="s">
        <v>763</v>
      </c>
      <c r="AF59" t="s">
        <v>763</v>
      </c>
      <c r="AG59" t="s">
        <v>763</v>
      </c>
      <c r="AH59" t="s">
        <v>763</v>
      </c>
      <c r="AI59" t="s">
        <v>763</v>
      </c>
      <c r="AJ59" t="s">
        <v>763</v>
      </c>
      <c r="AK59" t="s">
        <v>763</v>
      </c>
      <c r="AL59" t="s">
        <v>763</v>
      </c>
      <c r="AM59" t="s">
        <v>763</v>
      </c>
      <c r="AN59" t="s">
        <v>763</v>
      </c>
      <c r="AO59" t="s">
        <v>763</v>
      </c>
      <c r="AP59" t="s">
        <v>763</v>
      </c>
    </row>
    <row r="60" spans="1:42">
      <c r="A60" t="s">
        <v>1058</v>
      </c>
      <c r="B60" s="16" t="s">
        <v>1059</v>
      </c>
      <c r="C60" t="s">
        <v>1060</v>
      </c>
      <c r="D60" t="s">
        <v>1003</v>
      </c>
      <c r="E60" t="s">
        <v>765</v>
      </c>
      <c r="F60" t="s">
        <v>763</v>
      </c>
      <c r="G60" t="s">
        <v>763</v>
      </c>
      <c r="H60" t="s">
        <v>763</v>
      </c>
      <c r="I60" t="s">
        <v>763</v>
      </c>
      <c r="J60" t="s">
        <v>763</v>
      </c>
      <c r="K60" t="s">
        <v>763</v>
      </c>
      <c r="L60" t="s">
        <v>763</v>
      </c>
      <c r="M60" t="s">
        <v>763</v>
      </c>
      <c r="N60" t="s">
        <v>763</v>
      </c>
      <c r="O60" t="s">
        <v>763</v>
      </c>
      <c r="P60" t="s">
        <v>763</v>
      </c>
      <c r="Q60" t="s">
        <v>763</v>
      </c>
      <c r="R60" t="s">
        <v>763</v>
      </c>
      <c r="S60" t="s">
        <v>763</v>
      </c>
      <c r="T60" t="s">
        <v>763</v>
      </c>
      <c r="U60" t="s">
        <v>763</v>
      </c>
      <c r="V60" t="s">
        <v>763</v>
      </c>
      <c r="W60" t="s">
        <v>763</v>
      </c>
      <c r="X60" t="s">
        <v>763</v>
      </c>
      <c r="Y60" t="s">
        <v>763</v>
      </c>
      <c r="Z60" t="s">
        <v>763</v>
      </c>
      <c r="AA60" t="s">
        <v>763</v>
      </c>
      <c r="AB60" t="s">
        <v>763</v>
      </c>
      <c r="AC60" t="s">
        <v>763</v>
      </c>
      <c r="AD60" t="s">
        <v>763</v>
      </c>
      <c r="AE60" t="s">
        <v>763</v>
      </c>
      <c r="AF60" t="s">
        <v>763</v>
      </c>
      <c r="AG60" t="s">
        <v>763</v>
      </c>
      <c r="AH60" t="s">
        <v>763</v>
      </c>
      <c r="AI60" t="s">
        <v>763</v>
      </c>
      <c r="AJ60" t="s">
        <v>763</v>
      </c>
      <c r="AK60" t="s">
        <v>763</v>
      </c>
      <c r="AL60" t="s">
        <v>763</v>
      </c>
      <c r="AM60" t="s">
        <v>763</v>
      </c>
      <c r="AN60" t="s">
        <v>763</v>
      </c>
      <c r="AO60" t="s">
        <v>763</v>
      </c>
      <c r="AP60" t="s">
        <v>763</v>
      </c>
    </row>
    <row r="61" spans="1:42">
      <c r="A61" t="s">
        <v>1058</v>
      </c>
      <c r="B61" s="16" t="s">
        <v>1059</v>
      </c>
      <c r="C61" t="s">
        <v>1060</v>
      </c>
      <c r="D61" t="s">
        <v>1003</v>
      </c>
      <c r="E61" t="s">
        <v>26</v>
      </c>
      <c r="F61" t="s">
        <v>763</v>
      </c>
      <c r="G61" t="s">
        <v>763</v>
      </c>
      <c r="H61" t="s">
        <v>763</v>
      </c>
      <c r="I61" t="s">
        <v>763</v>
      </c>
      <c r="J61" t="s">
        <v>763</v>
      </c>
      <c r="K61" t="s">
        <v>763</v>
      </c>
      <c r="L61" t="s">
        <v>763</v>
      </c>
      <c r="M61" t="s">
        <v>763</v>
      </c>
      <c r="N61" t="s">
        <v>763</v>
      </c>
      <c r="O61" t="s">
        <v>763</v>
      </c>
      <c r="P61" t="s">
        <v>763</v>
      </c>
      <c r="Q61" t="s">
        <v>763</v>
      </c>
      <c r="R61" t="s">
        <v>763</v>
      </c>
      <c r="S61" t="s">
        <v>763</v>
      </c>
      <c r="T61" t="s">
        <v>763</v>
      </c>
      <c r="U61" t="s">
        <v>763</v>
      </c>
      <c r="V61" t="s">
        <v>763</v>
      </c>
      <c r="W61" t="s">
        <v>763</v>
      </c>
      <c r="X61" t="s">
        <v>763</v>
      </c>
      <c r="Y61" t="s">
        <v>763</v>
      </c>
      <c r="Z61" t="s">
        <v>763</v>
      </c>
      <c r="AA61" t="s">
        <v>763</v>
      </c>
      <c r="AB61" t="s">
        <v>763</v>
      </c>
      <c r="AC61" t="s">
        <v>763</v>
      </c>
      <c r="AD61" t="s">
        <v>763</v>
      </c>
      <c r="AE61" t="s">
        <v>763</v>
      </c>
      <c r="AF61" t="s">
        <v>763</v>
      </c>
      <c r="AG61" t="s">
        <v>763</v>
      </c>
      <c r="AH61" t="s">
        <v>763</v>
      </c>
      <c r="AI61" t="s">
        <v>763</v>
      </c>
      <c r="AJ61" t="s">
        <v>763</v>
      </c>
      <c r="AK61" t="s">
        <v>763</v>
      </c>
      <c r="AL61" t="s">
        <v>763</v>
      </c>
      <c r="AM61" t="s">
        <v>763</v>
      </c>
      <c r="AN61" t="s">
        <v>763</v>
      </c>
      <c r="AO61" t="s">
        <v>763</v>
      </c>
      <c r="AP61" t="s">
        <v>763</v>
      </c>
    </row>
    <row r="62" spans="1:42">
      <c r="A62" t="s">
        <v>1061</v>
      </c>
      <c r="B62" s="16" t="s">
        <v>1062</v>
      </c>
      <c r="C62" t="s">
        <v>1063</v>
      </c>
      <c r="D62" t="s">
        <v>1003</v>
      </c>
      <c r="E62" t="s">
        <v>25</v>
      </c>
      <c r="F62" t="s">
        <v>763</v>
      </c>
      <c r="G62" t="s">
        <v>763</v>
      </c>
      <c r="H62" t="s">
        <v>763</v>
      </c>
      <c r="I62" t="s">
        <v>763</v>
      </c>
      <c r="J62" t="s">
        <v>763</v>
      </c>
      <c r="K62" t="s">
        <v>763</v>
      </c>
      <c r="L62" t="s">
        <v>763</v>
      </c>
      <c r="M62" t="s">
        <v>763</v>
      </c>
      <c r="N62" t="s">
        <v>763</v>
      </c>
      <c r="O62" t="s">
        <v>763</v>
      </c>
      <c r="P62" t="s">
        <v>763</v>
      </c>
      <c r="Q62" t="s">
        <v>763</v>
      </c>
      <c r="R62" t="s">
        <v>763</v>
      </c>
      <c r="S62" t="s">
        <v>763</v>
      </c>
      <c r="T62" t="s">
        <v>763</v>
      </c>
      <c r="U62" t="s">
        <v>763</v>
      </c>
      <c r="V62" t="s">
        <v>763</v>
      </c>
      <c r="W62" t="s">
        <v>763</v>
      </c>
      <c r="X62" t="s">
        <v>763</v>
      </c>
      <c r="Y62" t="s">
        <v>763</v>
      </c>
      <c r="Z62" t="s">
        <v>763</v>
      </c>
      <c r="AA62" t="s">
        <v>763</v>
      </c>
      <c r="AB62" t="s">
        <v>763</v>
      </c>
      <c r="AC62" t="s">
        <v>763</v>
      </c>
      <c r="AD62" t="s">
        <v>763</v>
      </c>
      <c r="AE62" t="s">
        <v>763</v>
      </c>
      <c r="AF62" t="s">
        <v>763</v>
      </c>
      <c r="AG62" t="s">
        <v>763</v>
      </c>
      <c r="AH62" t="s">
        <v>763</v>
      </c>
      <c r="AI62" t="s">
        <v>763</v>
      </c>
      <c r="AJ62" t="s">
        <v>763</v>
      </c>
      <c r="AK62" t="s">
        <v>763</v>
      </c>
      <c r="AL62" t="s">
        <v>763</v>
      </c>
      <c r="AM62" t="s">
        <v>763</v>
      </c>
      <c r="AN62" t="s">
        <v>763</v>
      </c>
      <c r="AO62" t="s">
        <v>763</v>
      </c>
      <c r="AP62" t="s">
        <v>763</v>
      </c>
    </row>
    <row r="63" spans="1:42">
      <c r="A63" t="s">
        <v>1061</v>
      </c>
      <c r="B63" s="16" t="s">
        <v>1062</v>
      </c>
      <c r="C63" t="s">
        <v>1063</v>
      </c>
      <c r="D63" t="s">
        <v>1003</v>
      </c>
      <c r="E63" t="s">
        <v>765</v>
      </c>
      <c r="F63" t="s">
        <v>763</v>
      </c>
      <c r="G63" t="s">
        <v>763</v>
      </c>
      <c r="H63" t="s">
        <v>763</v>
      </c>
      <c r="I63" t="s">
        <v>763</v>
      </c>
      <c r="J63" t="s">
        <v>763</v>
      </c>
      <c r="K63" t="s">
        <v>763</v>
      </c>
      <c r="L63" t="s">
        <v>763</v>
      </c>
      <c r="M63" t="s">
        <v>763</v>
      </c>
      <c r="N63" t="s">
        <v>763</v>
      </c>
      <c r="O63" t="s">
        <v>763</v>
      </c>
      <c r="P63" t="s">
        <v>763</v>
      </c>
      <c r="Q63" t="s">
        <v>763</v>
      </c>
      <c r="R63" t="s">
        <v>763</v>
      </c>
      <c r="S63" t="s">
        <v>763</v>
      </c>
      <c r="T63" t="s">
        <v>763</v>
      </c>
      <c r="U63" t="s">
        <v>763</v>
      </c>
      <c r="V63" t="s">
        <v>763</v>
      </c>
      <c r="W63" t="s">
        <v>763</v>
      </c>
      <c r="X63" t="s">
        <v>763</v>
      </c>
      <c r="Y63" t="s">
        <v>763</v>
      </c>
      <c r="Z63" t="s">
        <v>763</v>
      </c>
      <c r="AA63" t="s">
        <v>763</v>
      </c>
      <c r="AB63" t="s">
        <v>763</v>
      </c>
      <c r="AC63" t="s">
        <v>763</v>
      </c>
      <c r="AD63" t="s">
        <v>763</v>
      </c>
      <c r="AE63" t="s">
        <v>763</v>
      </c>
      <c r="AF63" t="s">
        <v>763</v>
      </c>
      <c r="AG63" t="s">
        <v>763</v>
      </c>
      <c r="AH63" t="s">
        <v>763</v>
      </c>
      <c r="AI63" t="s">
        <v>763</v>
      </c>
      <c r="AJ63" t="s">
        <v>763</v>
      </c>
      <c r="AK63" t="s">
        <v>763</v>
      </c>
      <c r="AL63" t="s">
        <v>763</v>
      </c>
      <c r="AM63" t="s">
        <v>763</v>
      </c>
      <c r="AN63" t="s">
        <v>763</v>
      </c>
      <c r="AO63" t="s">
        <v>763</v>
      </c>
      <c r="AP63" t="s">
        <v>763</v>
      </c>
    </row>
    <row r="64" spans="1:42">
      <c r="A64" t="s">
        <v>1061</v>
      </c>
      <c r="B64" s="16" t="s">
        <v>1062</v>
      </c>
      <c r="C64" t="s">
        <v>1063</v>
      </c>
      <c r="D64" t="s">
        <v>1003</v>
      </c>
      <c r="E64" t="s">
        <v>26</v>
      </c>
      <c r="F64" t="s">
        <v>763</v>
      </c>
      <c r="G64" t="s">
        <v>763</v>
      </c>
      <c r="H64" t="s">
        <v>763</v>
      </c>
      <c r="I64" t="s">
        <v>763</v>
      </c>
      <c r="J64" t="s">
        <v>763</v>
      </c>
      <c r="K64" t="s">
        <v>763</v>
      </c>
      <c r="L64" t="s">
        <v>763</v>
      </c>
      <c r="M64" t="s">
        <v>763</v>
      </c>
      <c r="N64" t="s">
        <v>763</v>
      </c>
      <c r="O64" t="s">
        <v>763</v>
      </c>
      <c r="P64" t="s">
        <v>763</v>
      </c>
      <c r="Q64" t="s">
        <v>763</v>
      </c>
      <c r="R64" t="s">
        <v>763</v>
      </c>
      <c r="S64" t="s">
        <v>763</v>
      </c>
      <c r="T64" t="s">
        <v>763</v>
      </c>
      <c r="U64" t="s">
        <v>763</v>
      </c>
      <c r="V64" t="s">
        <v>763</v>
      </c>
      <c r="W64" t="s">
        <v>763</v>
      </c>
      <c r="X64" t="s">
        <v>763</v>
      </c>
      <c r="Y64" t="s">
        <v>763</v>
      </c>
      <c r="Z64" t="s">
        <v>763</v>
      </c>
      <c r="AA64" t="s">
        <v>763</v>
      </c>
      <c r="AB64" t="s">
        <v>763</v>
      </c>
      <c r="AC64" t="s">
        <v>763</v>
      </c>
      <c r="AD64" t="s">
        <v>763</v>
      </c>
      <c r="AE64" t="s">
        <v>763</v>
      </c>
      <c r="AF64" t="s">
        <v>763</v>
      </c>
      <c r="AG64" t="s">
        <v>763</v>
      </c>
      <c r="AH64" t="s">
        <v>763</v>
      </c>
      <c r="AI64" t="s">
        <v>763</v>
      </c>
      <c r="AJ64" t="s">
        <v>763</v>
      </c>
      <c r="AK64" t="s">
        <v>763</v>
      </c>
      <c r="AL64" t="s">
        <v>763</v>
      </c>
      <c r="AM64" t="s">
        <v>763</v>
      </c>
      <c r="AN64" t="s">
        <v>763</v>
      </c>
      <c r="AO64" t="s">
        <v>763</v>
      </c>
      <c r="AP64" t="s">
        <v>763</v>
      </c>
    </row>
    <row r="65" spans="1:42">
      <c r="A65" t="s">
        <v>1064</v>
      </c>
      <c r="B65" s="16" t="s">
        <v>1065</v>
      </c>
      <c r="C65" t="s">
        <v>1066</v>
      </c>
      <c r="D65" t="s">
        <v>1003</v>
      </c>
      <c r="E65" t="s">
        <v>25</v>
      </c>
      <c r="F65" t="s">
        <v>763</v>
      </c>
      <c r="G65" t="s">
        <v>763</v>
      </c>
      <c r="H65" t="s">
        <v>763</v>
      </c>
      <c r="I65" t="s">
        <v>763</v>
      </c>
      <c r="J65" t="s">
        <v>763</v>
      </c>
      <c r="K65" t="s">
        <v>763</v>
      </c>
      <c r="L65" t="s">
        <v>763</v>
      </c>
      <c r="M65" t="s">
        <v>763</v>
      </c>
      <c r="N65" t="s">
        <v>763</v>
      </c>
      <c r="O65" t="s">
        <v>763</v>
      </c>
      <c r="P65" t="s">
        <v>763</v>
      </c>
      <c r="Q65" t="s">
        <v>763</v>
      </c>
      <c r="R65" t="s">
        <v>763</v>
      </c>
      <c r="S65" t="s">
        <v>763</v>
      </c>
      <c r="T65" t="s">
        <v>763</v>
      </c>
      <c r="U65" t="s">
        <v>763</v>
      </c>
      <c r="V65" t="s">
        <v>763</v>
      </c>
      <c r="W65" t="s">
        <v>763</v>
      </c>
      <c r="X65" t="s">
        <v>763</v>
      </c>
      <c r="Y65" t="s">
        <v>763</v>
      </c>
      <c r="Z65" t="s">
        <v>763</v>
      </c>
      <c r="AA65" t="s">
        <v>763</v>
      </c>
      <c r="AB65" t="s">
        <v>763</v>
      </c>
      <c r="AC65" t="s">
        <v>763</v>
      </c>
      <c r="AD65" t="s">
        <v>763</v>
      </c>
      <c r="AE65" t="s">
        <v>763</v>
      </c>
      <c r="AF65" t="s">
        <v>763</v>
      </c>
      <c r="AG65" t="s">
        <v>763</v>
      </c>
      <c r="AH65" t="s">
        <v>763</v>
      </c>
      <c r="AI65" t="s">
        <v>763</v>
      </c>
      <c r="AJ65" t="s">
        <v>763</v>
      </c>
      <c r="AK65" t="s">
        <v>763</v>
      </c>
      <c r="AL65" t="s">
        <v>763</v>
      </c>
      <c r="AM65" t="s">
        <v>763</v>
      </c>
      <c r="AN65" t="s">
        <v>763</v>
      </c>
      <c r="AO65" t="s">
        <v>763</v>
      </c>
      <c r="AP65" t="s">
        <v>763</v>
      </c>
    </row>
    <row r="66" spans="1:42">
      <c r="A66" t="s">
        <v>1064</v>
      </c>
      <c r="B66" s="16" t="s">
        <v>1065</v>
      </c>
      <c r="C66" t="s">
        <v>1066</v>
      </c>
      <c r="D66" t="s">
        <v>1003</v>
      </c>
      <c r="E66" t="s">
        <v>765</v>
      </c>
      <c r="F66" t="s">
        <v>763</v>
      </c>
      <c r="G66" t="s">
        <v>763</v>
      </c>
      <c r="H66" t="s">
        <v>763</v>
      </c>
      <c r="I66" t="s">
        <v>763</v>
      </c>
      <c r="J66" t="s">
        <v>763</v>
      </c>
      <c r="K66" t="s">
        <v>763</v>
      </c>
      <c r="L66" t="s">
        <v>763</v>
      </c>
      <c r="M66" t="s">
        <v>763</v>
      </c>
      <c r="N66" t="s">
        <v>763</v>
      </c>
      <c r="O66" t="s">
        <v>763</v>
      </c>
      <c r="P66" t="s">
        <v>763</v>
      </c>
      <c r="Q66" t="s">
        <v>763</v>
      </c>
      <c r="R66" t="s">
        <v>763</v>
      </c>
      <c r="S66" t="s">
        <v>763</v>
      </c>
      <c r="T66" t="s">
        <v>763</v>
      </c>
      <c r="U66" t="s">
        <v>763</v>
      </c>
      <c r="V66" t="s">
        <v>763</v>
      </c>
      <c r="W66" t="s">
        <v>763</v>
      </c>
      <c r="X66" t="s">
        <v>763</v>
      </c>
      <c r="Y66" t="s">
        <v>763</v>
      </c>
      <c r="Z66" t="s">
        <v>763</v>
      </c>
      <c r="AA66" t="s">
        <v>763</v>
      </c>
      <c r="AB66" t="s">
        <v>763</v>
      </c>
      <c r="AC66" t="s">
        <v>763</v>
      </c>
      <c r="AD66" t="s">
        <v>763</v>
      </c>
      <c r="AE66" t="s">
        <v>763</v>
      </c>
      <c r="AF66" t="s">
        <v>763</v>
      </c>
      <c r="AG66" t="s">
        <v>763</v>
      </c>
      <c r="AH66" t="s">
        <v>763</v>
      </c>
      <c r="AI66" t="s">
        <v>763</v>
      </c>
      <c r="AJ66" t="s">
        <v>763</v>
      </c>
      <c r="AK66" t="s">
        <v>763</v>
      </c>
      <c r="AL66" t="s">
        <v>763</v>
      </c>
      <c r="AM66" t="s">
        <v>763</v>
      </c>
      <c r="AN66" t="s">
        <v>763</v>
      </c>
      <c r="AO66" t="s">
        <v>763</v>
      </c>
      <c r="AP66" t="s">
        <v>763</v>
      </c>
    </row>
    <row r="67" spans="1:42">
      <c r="A67" t="s">
        <v>1064</v>
      </c>
      <c r="B67" s="16" t="s">
        <v>1065</v>
      </c>
      <c r="C67" t="s">
        <v>1066</v>
      </c>
      <c r="D67" t="s">
        <v>1003</v>
      </c>
      <c r="E67" t="s">
        <v>26</v>
      </c>
      <c r="F67" t="s">
        <v>763</v>
      </c>
      <c r="G67" t="s">
        <v>763</v>
      </c>
      <c r="H67" t="s">
        <v>763</v>
      </c>
      <c r="I67" t="s">
        <v>763</v>
      </c>
      <c r="J67" t="s">
        <v>763</v>
      </c>
      <c r="K67" t="s">
        <v>763</v>
      </c>
      <c r="L67" t="s">
        <v>763</v>
      </c>
      <c r="M67" t="s">
        <v>763</v>
      </c>
      <c r="N67" t="s">
        <v>763</v>
      </c>
      <c r="O67" t="s">
        <v>763</v>
      </c>
      <c r="P67" t="s">
        <v>763</v>
      </c>
      <c r="Q67" t="s">
        <v>763</v>
      </c>
      <c r="R67" t="s">
        <v>763</v>
      </c>
      <c r="S67" t="s">
        <v>763</v>
      </c>
      <c r="T67" t="s">
        <v>763</v>
      </c>
      <c r="U67" t="s">
        <v>763</v>
      </c>
      <c r="V67" t="s">
        <v>763</v>
      </c>
      <c r="W67" t="s">
        <v>763</v>
      </c>
      <c r="X67" t="s">
        <v>763</v>
      </c>
      <c r="Y67" t="s">
        <v>763</v>
      </c>
      <c r="Z67" t="s">
        <v>763</v>
      </c>
      <c r="AA67" t="s">
        <v>763</v>
      </c>
      <c r="AB67" t="s">
        <v>763</v>
      </c>
      <c r="AC67" t="s">
        <v>763</v>
      </c>
      <c r="AD67" t="s">
        <v>763</v>
      </c>
      <c r="AE67" t="s">
        <v>763</v>
      </c>
      <c r="AF67" t="s">
        <v>763</v>
      </c>
      <c r="AG67" t="s">
        <v>763</v>
      </c>
      <c r="AH67" t="s">
        <v>763</v>
      </c>
      <c r="AI67" t="s">
        <v>763</v>
      </c>
      <c r="AJ67" t="s">
        <v>763</v>
      </c>
      <c r="AK67" t="s">
        <v>763</v>
      </c>
      <c r="AL67" t="s">
        <v>763</v>
      </c>
      <c r="AM67" t="s">
        <v>763</v>
      </c>
      <c r="AN67" t="s">
        <v>763</v>
      </c>
      <c r="AO67" t="s">
        <v>763</v>
      </c>
      <c r="AP67" t="s">
        <v>763</v>
      </c>
    </row>
    <row r="68" spans="1:42">
      <c r="A68" t="s">
        <v>1067</v>
      </c>
      <c r="B68" s="16" t="s">
        <v>1068</v>
      </c>
      <c r="C68" t="s">
        <v>1069</v>
      </c>
      <c r="D68" t="s">
        <v>1003</v>
      </c>
      <c r="E68" t="s">
        <v>25</v>
      </c>
      <c r="F68" t="s">
        <v>763</v>
      </c>
      <c r="G68" t="s">
        <v>763</v>
      </c>
      <c r="H68" t="s">
        <v>763</v>
      </c>
      <c r="I68" t="s">
        <v>763</v>
      </c>
      <c r="J68" t="s">
        <v>763</v>
      </c>
      <c r="K68" t="s">
        <v>763</v>
      </c>
      <c r="L68" t="s">
        <v>763</v>
      </c>
      <c r="M68" t="s">
        <v>763</v>
      </c>
      <c r="N68" t="s">
        <v>763</v>
      </c>
      <c r="O68" t="s">
        <v>763</v>
      </c>
      <c r="P68" t="s">
        <v>763</v>
      </c>
      <c r="Q68" t="s">
        <v>763</v>
      </c>
      <c r="R68" t="s">
        <v>763</v>
      </c>
      <c r="S68" t="s">
        <v>763</v>
      </c>
      <c r="T68" t="s">
        <v>763</v>
      </c>
      <c r="U68" t="s">
        <v>763</v>
      </c>
      <c r="V68" t="s">
        <v>763</v>
      </c>
      <c r="W68" t="s">
        <v>763</v>
      </c>
      <c r="X68" t="s">
        <v>763</v>
      </c>
      <c r="Y68" t="s">
        <v>763</v>
      </c>
      <c r="Z68" t="s">
        <v>763</v>
      </c>
      <c r="AA68" t="s">
        <v>763</v>
      </c>
      <c r="AB68" t="s">
        <v>763</v>
      </c>
      <c r="AC68" t="s">
        <v>763</v>
      </c>
      <c r="AD68" t="s">
        <v>763</v>
      </c>
      <c r="AE68" t="s">
        <v>763</v>
      </c>
      <c r="AF68" t="s">
        <v>763</v>
      </c>
      <c r="AG68" t="s">
        <v>763</v>
      </c>
      <c r="AH68" t="s">
        <v>763</v>
      </c>
      <c r="AI68" t="s">
        <v>763</v>
      </c>
      <c r="AJ68" t="s">
        <v>763</v>
      </c>
      <c r="AK68" t="s">
        <v>763</v>
      </c>
      <c r="AL68" t="s">
        <v>763</v>
      </c>
      <c r="AM68" t="s">
        <v>763</v>
      </c>
      <c r="AN68" t="s">
        <v>763</v>
      </c>
      <c r="AO68" t="s">
        <v>763</v>
      </c>
      <c r="AP68" t="s">
        <v>763</v>
      </c>
    </row>
    <row r="69" spans="1:42">
      <c r="A69" t="s">
        <v>1067</v>
      </c>
      <c r="B69" s="16" t="s">
        <v>1068</v>
      </c>
      <c r="C69" t="s">
        <v>1069</v>
      </c>
      <c r="D69" t="s">
        <v>1003</v>
      </c>
      <c r="E69" t="s">
        <v>765</v>
      </c>
      <c r="F69" t="s">
        <v>763</v>
      </c>
      <c r="G69" t="s">
        <v>763</v>
      </c>
      <c r="H69" t="s">
        <v>763</v>
      </c>
      <c r="I69" t="s">
        <v>763</v>
      </c>
      <c r="J69" t="s">
        <v>763</v>
      </c>
      <c r="K69" t="s">
        <v>763</v>
      </c>
      <c r="L69" t="s">
        <v>763</v>
      </c>
      <c r="M69" t="s">
        <v>763</v>
      </c>
      <c r="N69" t="s">
        <v>763</v>
      </c>
      <c r="O69" t="s">
        <v>763</v>
      </c>
      <c r="P69" t="s">
        <v>763</v>
      </c>
      <c r="Q69" t="s">
        <v>763</v>
      </c>
      <c r="R69" t="s">
        <v>763</v>
      </c>
      <c r="S69" t="s">
        <v>763</v>
      </c>
      <c r="T69" t="s">
        <v>763</v>
      </c>
      <c r="U69" t="s">
        <v>763</v>
      </c>
      <c r="V69" t="s">
        <v>763</v>
      </c>
      <c r="W69" t="s">
        <v>763</v>
      </c>
      <c r="X69" t="s">
        <v>763</v>
      </c>
      <c r="Y69" t="s">
        <v>763</v>
      </c>
      <c r="Z69" t="s">
        <v>763</v>
      </c>
      <c r="AA69" t="s">
        <v>763</v>
      </c>
      <c r="AB69" t="s">
        <v>763</v>
      </c>
      <c r="AC69" t="s">
        <v>763</v>
      </c>
      <c r="AD69" t="s">
        <v>763</v>
      </c>
      <c r="AE69" t="s">
        <v>763</v>
      </c>
      <c r="AF69" t="s">
        <v>763</v>
      </c>
      <c r="AG69" t="s">
        <v>763</v>
      </c>
      <c r="AH69" t="s">
        <v>763</v>
      </c>
      <c r="AI69" t="s">
        <v>763</v>
      </c>
      <c r="AJ69" t="s">
        <v>763</v>
      </c>
      <c r="AK69" t="s">
        <v>763</v>
      </c>
      <c r="AL69" t="s">
        <v>763</v>
      </c>
      <c r="AM69" t="s">
        <v>763</v>
      </c>
      <c r="AN69" t="s">
        <v>763</v>
      </c>
      <c r="AO69" t="s">
        <v>763</v>
      </c>
      <c r="AP69" t="s">
        <v>763</v>
      </c>
    </row>
    <row r="70" spans="1:42">
      <c r="A70" t="s">
        <v>1067</v>
      </c>
      <c r="B70" s="16" t="s">
        <v>1068</v>
      </c>
      <c r="C70" t="s">
        <v>1069</v>
      </c>
      <c r="D70" t="s">
        <v>1003</v>
      </c>
      <c r="E70" t="s">
        <v>26</v>
      </c>
      <c r="F70" t="s">
        <v>763</v>
      </c>
      <c r="G70" t="s">
        <v>763</v>
      </c>
      <c r="H70" t="s">
        <v>763</v>
      </c>
      <c r="I70" t="s">
        <v>763</v>
      </c>
      <c r="J70" t="s">
        <v>763</v>
      </c>
      <c r="K70" t="s">
        <v>763</v>
      </c>
      <c r="L70" t="s">
        <v>763</v>
      </c>
      <c r="M70" t="s">
        <v>763</v>
      </c>
      <c r="N70" t="s">
        <v>763</v>
      </c>
      <c r="O70" t="s">
        <v>763</v>
      </c>
      <c r="P70" t="s">
        <v>763</v>
      </c>
      <c r="Q70" t="s">
        <v>763</v>
      </c>
      <c r="R70" t="s">
        <v>763</v>
      </c>
      <c r="S70" t="s">
        <v>763</v>
      </c>
      <c r="T70" t="s">
        <v>763</v>
      </c>
      <c r="U70" t="s">
        <v>763</v>
      </c>
      <c r="V70" t="s">
        <v>763</v>
      </c>
      <c r="W70" t="s">
        <v>763</v>
      </c>
      <c r="X70" t="s">
        <v>763</v>
      </c>
      <c r="Y70" t="s">
        <v>763</v>
      </c>
      <c r="Z70" t="s">
        <v>763</v>
      </c>
      <c r="AA70" t="s">
        <v>763</v>
      </c>
      <c r="AB70" t="s">
        <v>763</v>
      </c>
      <c r="AC70" t="s">
        <v>763</v>
      </c>
      <c r="AD70" t="s">
        <v>763</v>
      </c>
      <c r="AE70" t="s">
        <v>763</v>
      </c>
      <c r="AF70" t="s">
        <v>763</v>
      </c>
      <c r="AG70" t="s">
        <v>763</v>
      </c>
      <c r="AH70" t="s">
        <v>763</v>
      </c>
      <c r="AI70" t="s">
        <v>763</v>
      </c>
      <c r="AJ70" t="s">
        <v>763</v>
      </c>
      <c r="AK70" t="s">
        <v>763</v>
      </c>
      <c r="AL70" t="s">
        <v>763</v>
      </c>
      <c r="AM70" t="s">
        <v>763</v>
      </c>
      <c r="AN70" t="s">
        <v>763</v>
      </c>
      <c r="AO70" t="s">
        <v>763</v>
      </c>
      <c r="AP70" t="s">
        <v>763</v>
      </c>
    </row>
    <row r="71" spans="1:42">
      <c r="A71" t="s">
        <v>1070</v>
      </c>
      <c r="B71" s="16" t="s">
        <v>1071</v>
      </c>
      <c r="C71" t="s">
        <v>1072</v>
      </c>
      <c r="D71" t="s">
        <v>1003</v>
      </c>
      <c r="E71" t="s">
        <v>25</v>
      </c>
      <c r="F71" t="s">
        <v>763</v>
      </c>
      <c r="G71" t="s">
        <v>763</v>
      </c>
      <c r="H71" t="s">
        <v>763</v>
      </c>
      <c r="I71" t="s">
        <v>763</v>
      </c>
      <c r="J71" t="s">
        <v>763</v>
      </c>
      <c r="K71" t="s">
        <v>763</v>
      </c>
      <c r="L71" t="s">
        <v>763</v>
      </c>
      <c r="M71" t="s">
        <v>763</v>
      </c>
      <c r="N71" t="s">
        <v>763</v>
      </c>
      <c r="O71" t="s">
        <v>763</v>
      </c>
      <c r="P71" t="s">
        <v>763</v>
      </c>
      <c r="Q71" t="s">
        <v>763</v>
      </c>
      <c r="R71" t="s">
        <v>763</v>
      </c>
      <c r="S71" t="s">
        <v>763</v>
      </c>
      <c r="T71" t="s">
        <v>763</v>
      </c>
      <c r="U71" t="s">
        <v>763</v>
      </c>
      <c r="V71" t="s">
        <v>763</v>
      </c>
      <c r="W71" t="s">
        <v>763</v>
      </c>
      <c r="X71" t="s">
        <v>763</v>
      </c>
      <c r="Y71" t="s">
        <v>763</v>
      </c>
      <c r="Z71" t="s">
        <v>763</v>
      </c>
      <c r="AA71" t="s">
        <v>763</v>
      </c>
      <c r="AB71" t="s">
        <v>763</v>
      </c>
      <c r="AC71" t="s">
        <v>763</v>
      </c>
      <c r="AD71" t="s">
        <v>763</v>
      </c>
      <c r="AE71" t="s">
        <v>763</v>
      </c>
      <c r="AF71" t="s">
        <v>763</v>
      </c>
      <c r="AG71" t="s">
        <v>763</v>
      </c>
      <c r="AH71" t="s">
        <v>763</v>
      </c>
      <c r="AI71" t="s">
        <v>763</v>
      </c>
      <c r="AJ71" t="s">
        <v>763</v>
      </c>
      <c r="AK71" t="s">
        <v>763</v>
      </c>
      <c r="AL71" t="s">
        <v>763</v>
      </c>
      <c r="AM71" t="s">
        <v>763</v>
      </c>
      <c r="AN71" t="s">
        <v>763</v>
      </c>
      <c r="AO71" t="s">
        <v>763</v>
      </c>
      <c r="AP71" t="s">
        <v>763</v>
      </c>
    </row>
    <row r="72" spans="1:42">
      <c r="A72" t="s">
        <v>1070</v>
      </c>
      <c r="B72" s="16" t="s">
        <v>1071</v>
      </c>
      <c r="C72" t="s">
        <v>1072</v>
      </c>
      <c r="D72" t="s">
        <v>1003</v>
      </c>
      <c r="E72" t="s">
        <v>765</v>
      </c>
      <c r="F72" t="s">
        <v>763</v>
      </c>
      <c r="G72" t="s">
        <v>763</v>
      </c>
      <c r="H72" t="s">
        <v>763</v>
      </c>
      <c r="I72" t="s">
        <v>763</v>
      </c>
      <c r="J72" t="s">
        <v>763</v>
      </c>
      <c r="K72" t="s">
        <v>763</v>
      </c>
      <c r="L72" t="s">
        <v>763</v>
      </c>
      <c r="M72" t="s">
        <v>763</v>
      </c>
      <c r="N72" t="s">
        <v>763</v>
      </c>
      <c r="O72" t="s">
        <v>763</v>
      </c>
      <c r="P72" t="s">
        <v>763</v>
      </c>
      <c r="Q72" t="s">
        <v>763</v>
      </c>
      <c r="R72" t="s">
        <v>763</v>
      </c>
      <c r="S72" t="s">
        <v>763</v>
      </c>
      <c r="T72" t="s">
        <v>763</v>
      </c>
      <c r="U72" t="s">
        <v>763</v>
      </c>
      <c r="V72" t="s">
        <v>763</v>
      </c>
      <c r="W72" t="s">
        <v>763</v>
      </c>
      <c r="X72" t="s">
        <v>763</v>
      </c>
      <c r="Y72" t="s">
        <v>763</v>
      </c>
      <c r="Z72" t="s">
        <v>763</v>
      </c>
      <c r="AA72" t="s">
        <v>763</v>
      </c>
      <c r="AB72" t="s">
        <v>763</v>
      </c>
      <c r="AC72" t="s">
        <v>763</v>
      </c>
      <c r="AD72" t="s">
        <v>763</v>
      </c>
      <c r="AE72" t="s">
        <v>763</v>
      </c>
      <c r="AF72" t="s">
        <v>763</v>
      </c>
      <c r="AG72" t="s">
        <v>763</v>
      </c>
      <c r="AH72" t="s">
        <v>763</v>
      </c>
      <c r="AI72" t="s">
        <v>763</v>
      </c>
      <c r="AJ72" t="s">
        <v>763</v>
      </c>
      <c r="AK72" t="s">
        <v>763</v>
      </c>
      <c r="AL72" t="s">
        <v>763</v>
      </c>
      <c r="AM72" t="s">
        <v>763</v>
      </c>
      <c r="AN72" t="s">
        <v>763</v>
      </c>
      <c r="AO72" t="s">
        <v>763</v>
      </c>
      <c r="AP72" t="s">
        <v>763</v>
      </c>
    </row>
    <row r="73" spans="1:42">
      <c r="A73" t="s">
        <v>1070</v>
      </c>
      <c r="B73" s="16" t="s">
        <v>1071</v>
      </c>
      <c r="C73" t="s">
        <v>1072</v>
      </c>
      <c r="D73" t="s">
        <v>1003</v>
      </c>
      <c r="E73" t="s">
        <v>26</v>
      </c>
      <c r="F73" t="s">
        <v>763</v>
      </c>
      <c r="G73" t="s">
        <v>763</v>
      </c>
      <c r="H73" t="s">
        <v>763</v>
      </c>
      <c r="I73" t="s">
        <v>763</v>
      </c>
      <c r="J73" t="s">
        <v>763</v>
      </c>
      <c r="K73" t="s">
        <v>763</v>
      </c>
      <c r="L73" t="s">
        <v>763</v>
      </c>
      <c r="M73" t="s">
        <v>763</v>
      </c>
      <c r="N73" t="s">
        <v>763</v>
      </c>
      <c r="O73" t="s">
        <v>763</v>
      </c>
      <c r="P73" t="s">
        <v>763</v>
      </c>
      <c r="Q73" t="s">
        <v>763</v>
      </c>
      <c r="R73" t="s">
        <v>763</v>
      </c>
      <c r="S73" t="s">
        <v>763</v>
      </c>
      <c r="T73" t="s">
        <v>763</v>
      </c>
      <c r="U73" t="s">
        <v>763</v>
      </c>
      <c r="V73" t="s">
        <v>763</v>
      </c>
      <c r="W73" t="s">
        <v>763</v>
      </c>
      <c r="X73" t="s">
        <v>763</v>
      </c>
      <c r="Y73" t="s">
        <v>763</v>
      </c>
      <c r="Z73" t="s">
        <v>763</v>
      </c>
      <c r="AA73" t="s">
        <v>763</v>
      </c>
      <c r="AB73" t="s">
        <v>763</v>
      </c>
      <c r="AC73" t="s">
        <v>763</v>
      </c>
      <c r="AD73" t="s">
        <v>763</v>
      </c>
      <c r="AE73" t="s">
        <v>763</v>
      </c>
      <c r="AF73" t="s">
        <v>763</v>
      </c>
      <c r="AG73" t="s">
        <v>763</v>
      </c>
      <c r="AH73" t="s">
        <v>763</v>
      </c>
      <c r="AI73" t="s">
        <v>763</v>
      </c>
      <c r="AJ73" t="s">
        <v>763</v>
      </c>
      <c r="AK73" t="s">
        <v>763</v>
      </c>
      <c r="AL73" t="s">
        <v>763</v>
      </c>
      <c r="AM73" t="s">
        <v>763</v>
      </c>
      <c r="AN73" t="s">
        <v>763</v>
      </c>
      <c r="AO73" t="s">
        <v>763</v>
      </c>
      <c r="AP73" t="s">
        <v>763</v>
      </c>
    </row>
    <row r="74" spans="1:42">
      <c r="A74" t="s">
        <v>1073</v>
      </c>
      <c r="B74" s="16" t="s">
        <v>1074</v>
      </c>
      <c r="C74" t="s">
        <v>1075</v>
      </c>
      <c r="D74" t="s">
        <v>1003</v>
      </c>
      <c r="E74" t="s">
        <v>25</v>
      </c>
      <c r="F74" t="s">
        <v>763</v>
      </c>
      <c r="G74" t="s">
        <v>763</v>
      </c>
      <c r="H74" t="s">
        <v>763</v>
      </c>
      <c r="I74" t="s">
        <v>763</v>
      </c>
      <c r="J74" t="s">
        <v>763</v>
      </c>
      <c r="K74" t="s">
        <v>763</v>
      </c>
      <c r="L74" t="s">
        <v>763</v>
      </c>
      <c r="M74" t="s">
        <v>763</v>
      </c>
      <c r="N74" t="s">
        <v>763</v>
      </c>
      <c r="O74" t="s">
        <v>763</v>
      </c>
      <c r="P74" t="s">
        <v>763</v>
      </c>
      <c r="Q74" t="s">
        <v>763</v>
      </c>
      <c r="R74" t="s">
        <v>763</v>
      </c>
      <c r="S74" t="s">
        <v>763</v>
      </c>
      <c r="T74" t="s">
        <v>763</v>
      </c>
      <c r="U74" t="s">
        <v>763</v>
      </c>
      <c r="V74" t="s">
        <v>763</v>
      </c>
      <c r="W74" t="s">
        <v>763</v>
      </c>
      <c r="X74" t="s">
        <v>763</v>
      </c>
      <c r="Y74" t="s">
        <v>763</v>
      </c>
      <c r="Z74" t="s">
        <v>763</v>
      </c>
      <c r="AA74" t="s">
        <v>763</v>
      </c>
      <c r="AB74" t="s">
        <v>763</v>
      </c>
      <c r="AC74" t="s">
        <v>763</v>
      </c>
      <c r="AD74" t="s">
        <v>763</v>
      </c>
      <c r="AE74" t="s">
        <v>763</v>
      </c>
      <c r="AF74" t="s">
        <v>763</v>
      </c>
      <c r="AG74" t="s">
        <v>763</v>
      </c>
      <c r="AH74" t="s">
        <v>763</v>
      </c>
      <c r="AI74" t="s">
        <v>763</v>
      </c>
      <c r="AJ74" t="s">
        <v>763</v>
      </c>
      <c r="AK74" t="s">
        <v>763</v>
      </c>
      <c r="AL74" t="s">
        <v>763</v>
      </c>
      <c r="AM74" t="s">
        <v>763</v>
      </c>
      <c r="AN74" t="s">
        <v>763</v>
      </c>
      <c r="AO74" t="s">
        <v>763</v>
      </c>
      <c r="AP74" t="s">
        <v>763</v>
      </c>
    </row>
    <row r="75" spans="1:42">
      <c r="A75" t="s">
        <v>1073</v>
      </c>
      <c r="B75" s="16" t="s">
        <v>1074</v>
      </c>
      <c r="C75" t="s">
        <v>1075</v>
      </c>
      <c r="D75" t="s">
        <v>1003</v>
      </c>
      <c r="E75" t="s">
        <v>765</v>
      </c>
      <c r="F75" t="s">
        <v>763</v>
      </c>
      <c r="G75" t="s">
        <v>763</v>
      </c>
      <c r="H75" t="s">
        <v>763</v>
      </c>
      <c r="I75" t="s">
        <v>763</v>
      </c>
      <c r="J75" t="s">
        <v>763</v>
      </c>
      <c r="K75" t="s">
        <v>763</v>
      </c>
      <c r="L75" t="s">
        <v>763</v>
      </c>
      <c r="M75" t="s">
        <v>763</v>
      </c>
      <c r="N75" t="s">
        <v>763</v>
      </c>
      <c r="O75" t="s">
        <v>763</v>
      </c>
      <c r="P75" t="s">
        <v>763</v>
      </c>
      <c r="Q75" t="s">
        <v>763</v>
      </c>
      <c r="R75" t="s">
        <v>763</v>
      </c>
      <c r="S75" t="s">
        <v>763</v>
      </c>
      <c r="T75" t="s">
        <v>763</v>
      </c>
      <c r="U75" t="s">
        <v>763</v>
      </c>
      <c r="V75" t="s">
        <v>763</v>
      </c>
      <c r="W75" t="s">
        <v>763</v>
      </c>
      <c r="X75" t="s">
        <v>763</v>
      </c>
      <c r="Y75" t="s">
        <v>763</v>
      </c>
      <c r="Z75" t="s">
        <v>763</v>
      </c>
      <c r="AA75" t="s">
        <v>763</v>
      </c>
      <c r="AB75" t="s">
        <v>763</v>
      </c>
      <c r="AC75" t="s">
        <v>763</v>
      </c>
      <c r="AD75" t="s">
        <v>763</v>
      </c>
      <c r="AE75" t="s">
        <v>763</v>
      </c>
      <c r="AF75" t="s">
        <v>763</v>
      </c>
      <c r="AG75" t="s">
        <v>763</v>
      </c>
      <c r="AH75" t="s">
        <v>763</v>
      </c>
      <c r="AI75" t="s">
        <v>763</v>
      </c>
      <c r="AJ75" t="s">
        <v>763</v>
      </c>
      <c r="AK75" t="s">
        <v>763</v>
      </c>
      <c r="AL75" t="s">
        <v>763</v>
      </c>
      <c r="AM75" t="s">
        <v>763</v>
      </c>
      <c r="AN75" t="s">
        <v>763</v>
      </c>
      <c r="AO75" t="s">
        <v>763</v>
      </c>
      <c r="AP75" t="s">
        <v>763</v>
      </c>
    </row>
    <row r="76" spans="1:42">
      <c r="A76" t="s">
        <v>1073</v>
      </c>
      <c r="B76" s="16" t="s">
        <v>1074</v>
      </c>
      <c r="C76" t="s">
        <v>1075</v>
      </c>
      <c r="D76" t="s">
        <v>1003</v>
      </c>
      <c r="E76" t="s">
        <v>26</v>
      </c>
      <c r="F76" t="s">
        <v>763</v>
      </c>
      <c r="G76" t="s">
        <v>763</v>
      </c>
      <c r="H76" t="s">
        <v>763</v>
      </c>
      <c r="I76" t="s">
        <v>763</v>
      </c>
      <c r="J76" t="s">
        <v>763</v>
      </c>
      <c r="K76" t="s">
        <v>763</v>
      </c>
      <c r="L76" t="s">
        <v>763</v>
      </c>
      <c r="M76" t="s">
        <v>763</v>
      </c>
      <c r="N76" t="s">
        <v>763</v>
      </c>
      <c r="O76" t="s">
        <v>763</v>
      </c>
      <c r="P76" t="s">
        <v>763</v>
      </c>
      <c r="Q76" t="s">
        <v>763</v>
      </c>
      <c r="R76" t="s">
        <v>763</v>
      </c>
      <c r="S76" t="s">
        <v>763</v>
      </c>
      <c r="T76" t="s">
        <v>763</v>
      </c>
      <c r="U76" t="s">
        <v>763</v>
      </c>
      <c r="V76" t="s">
        <v>763</v>
      </c>
      <c r="W76" t="s">
        <v>763</v>
      </c>
      <c r="X76" t="s">
        <v>763</v>
      </c>
      <c r="Y76" t="s">
        <v>763</v>
      </c>
      <c r="Z76" t="s">
        <v>763</v>
      </c>
      <c r="AA76" t="s">
        <v>763</v>
      </c>
      <c r="AB76" t="s">
        <v>763</v>
      </c>
      <c r="AC76" t="s">
        <v>763</v>
      </c>
      <c r="AD76" t="s">
        <v>763</v>
      </c>
      <c r="AE76" t="s">
        <v>763</v>
      </c>
      <c r="AF76" t="s">
        <v>763</v>
      </c>
      <c r="AG76" t="s">
        <v>763</v>
      </c>
      <c r="AH76" t="s">
        <v>763</v>
      </c>
      <c r="AI76" t="s">
        <v>763</v>
      </c>
      <c r="AJ76" t="s">
        <v>763</v>
      </c>
      <c r="AK76" t="s">
        <v>763</v>
      </c>
      <c r="AL76" t="s">
        <v>763</v>
      </c>
      <c r="AM76" t="s">
        <v>763</v>
      </c>
      <c r="AN76" t="s">
        <v>763</v>
      </c>
      <c r="AO76" t="s">
        <v>763</v>
      </c>
      <c r="AP76" t="s">
        <v>763</v>
      </c>
    </row>
    <row r="77" spans="1:42">
      <c r="A77" t="s">
        <v>1076</v>
      </c>
      <c r="B77" s="16" t="s">
        <v>1077</v>
      </c>
      <c r="C77" t="s">
        <v>1078</v>
      </c>
      <c r="D77" t="s">
        <v>1003</v>
      </c>
      <c r="E77" t="s">
        <v>25</v>
      </c>
      <c r="F77" t="s">
        <v>763</v>
      </c>
      <c r="G77" t="s">
        <v>763</v>
      </c>
      <c r="H77" t="s">
        <v>763</v>
      </c>
      <c r="I77" t="s">
        <v>763</v>
      </c>
      <c r="J77" t="s">
        <v>763</v>
      </c>
      <c r="K77" t="s">
        <v>763</v>
      </c>
      <c r="L77" t="s">
        <v>763</v>
      </c>
      <c r="M77" t="s">
        <v>763</v>
      </c>
      <c r="N77" t="s">
        <v>763</v>
      </c>
      <c r="O77" t="s">
        <v>763</v>
      </c>
      <c r="P77" t="s">
        <v>763</v>
      </c>
      <c r="Q77" t="s">
        <v>763</v>
      </c>
      <c r="R77" t="s">
        <v>763</v>
      </c>
      <c r="S77" t="s">
        <v>763</v>
      </c>
      <c r="T77" t="s">
        <v>763</v>
      </c>
      <c r="U77" t="s">
        <v>763</v>
      </c>
      <c r="V77" t="s">
        <v>763</v>
      </c>
      <c r="W77" t="s">
        <v>763</v>
      </c>
      <c r="X77" t="s">
        <v>763</v>
      </c>
      <c r="Y77" t="s">
        <v>763</v>
      </c>
      <c r="Z77" t="s">
        <v>763</v>
      </c>
      <c r="AA77" t="s">
        <v>763</v>
      </c>
      <c r="AB77" t="s">
        <v>763</v>
      </c>
      <c r="AC77" t="s">
        <v>763</v>
      </c>
      <c r="AD77" t="s">
        <v>763</v>
      </c>
      <c r="AE77" t="s">
        <v>763</v>
      </c>
      <c r="AF77" t="s">
        <v>763</v>
      </c>
      <c r="AG77" t="s">
        <v>763</v>
      </c>
      <c r="AH77" t="s">
        <v>763</v>
      </c>
      <c r="AI77" t="s">
        <v>763</v>
      </c>
      <c r="AJ77" t="s">
        <v>763</v>
      </c>
      <c r="AK77" t="s">
        <v>763</v>
      </c>
      <c r="AL77" t="s">
        <v>763</v>
      </c>
      <c r="AM77" t="s">
        <v>763</v>
      </c>
      <c r="AN77" t="s">
        <v>763</v>
      </c>
      <c r="AO77" t="s">
        <v>763</v>
      </c>
      <c r="AP77" t="s">
        <v>763</v>
      </c>
    </row>
    <row r="78" spans="1:42">
      <c r="A78" t="s">
        <v>1076</v>
      </c>
      <c r="B78" s="16" t="s">
        <v>1077</v>
      </c>
      <c r="C78" t="s">
        <v>1078</v>
      </c>
      <c r="D78" t="s">
        <v>1003</v>
      </c>
      <c r="E78" t="s">
        <v>765</v>
      </c>
      <c r="F78" t="s">
        <v>763</v>
      </c>
      <c r="G78" t="s">
        <v>763</v>
      </c>
      <c r="H78" t="s">
        <v>763</v>
      </c>
      <c r="I78" t="s">
        <v>763</v>
      </c>
      <c r="J78" t="s">
        <v>763</v>
      </c>
      <c r="K78" t="s">
        <v>763</v>
      </c>
      <c r="L78" t="s">
        <v>763</v>
      </c>
      <c r="M78" t="s">
        <v>763</v>
      </c>
      <c r="N78" t="s">
        <v>763</v>
      </c>
      <c r="O78" t="s">
        <v>763</v>
      </c>
      <c r="P78" t="s">
        <v>763</v>
      </c>
      <c r="Q78" t="s">
        <v>763</v>
      </c>
      <c r="R78" t="s">
        <v>763</v>
      </c>
      <c r="S78" t="s">
        <v>763</v>
      </c>
      <c r="T78" t="s">
        <v>763</v>
      </c>
      <c r="U78" t="s">
        <v>763</v>
      </c>
      <c r="V78" t="s">
        <v>763</v>
      </c>
      <c r="W78" t="s">
        <v>763</v>
      </c>
      <c r="X78" t="s">
        <v>763</v>
      </c>
      <c r="Y78" t="s">
        <v>763</v>
      </c>
      <c r="Z78" t="s">
        <v>763</v>
      </c>
      <c r="AA78" t="s">
        <v>763</v>
      </c>
      <c r="AB78" t="s">
        <v>763</v>
      </c>
      <c r="AC78" t="s">
        <v>763</v>
      </c>
      <c r="AD78" t="s">
        <v>763</v>
      </c>
      <c r="AE78" t="s">
        <v>763</v>
      </c>
      <c r="AF78" t="s">
        <v>763</v>
      </c>
      <c r="AG78" t="s">
        <v>763</v>
      </c>
      <c r="AH78" t="s">
        <v>763</v>
      </c>
      <c r="AI78" t="s">
        <v>763</v>
      </c>
      <c r="AJ78" t="s">
        <v>763</v>
      </c>
      <c r="AK78" t="s">
        <v>763</v>
      </c>
      <c r="AL78" t="s">
        <v>763</v>
      </c>
      <c r="AM78" t="s">
        <v>763</v>
      </c>
      <c r="AN78" t="s">
        <v>763</v>
      </c>
      <c r="AO78" t="s">
        <v>763</v>
      </c>
      <c r="AP78" t="s">
        <v>763</v>
      </c>
    </row>
    <row r="79" spans="1:42">
      <c r="A79" t="s">
        <v>1076</v>
      </c>
      <c r="B79" s="16" t="s">
        <v>1077</v>
      </c>
      <c r="C79" t="s">
        <v>1078</v>
      </c>
      <c r="D79" t="s">
        <v>1003</v>
      </c>
      <c r="E79" t="s">
        <v>26</v>
      </c>
      <c r="F79" t="s">
        <v>763</v>
      </c>
      <c r="G79" t="s">
        <v>763</v>
      </c>
      <c r="H79" t="s">
        <v>763</v>
      </c>
      <c r="I79" t="s">
        <v>763</v>
      </c>
      <c r="J79" t="s">
        <v>763</v>
      </c>
      <c r="K79" t="s">
        <v>763</v>
      </c>
      <c r="L79" t="s">
        <v>763</v>
      </c>
      <c r="M79" t="s">
        <v>763</v>
      </c>
      <c r="N79" t="s">
        <v>763</v>
      </c>
      <c r="O79" t="s">
        <v>763</v>
      </c>
      <c r="P79" t="s">
        <v>763</v>
      </c>
      <c r="Q79" t="s">
        <v>763</v>
      </c>
      <c r="R79" t="s">
        <v>763</v>
      </c>
      <c r="S79" t="s">
        <v>763</v>
      </c>
      <c r="T79" t="s">
        <v>763</v>
      </c>
      <c r="U79" t="s">
        <v>763</v>
      </c>
      <c r="V79" t="s">
        <v>763</v>
      </c>
      <c r="W79" t="s">
        <v>763</v>
      </c>
      <c r="X79" t="s">
        <v>763</v>
      </c>
      <c r="Y79" t="s">
        <v>763</v>
      </c>
      <c r="Z79" t="s">
        <v>763</v>
      </c>
      <c r="AA79" t="s">
        <v>763</v>
      </c>
      <c r="AB79" t="s">
        <v>763</v>
      </c>
      <c r="AC79" t="s">
        <v>763</v>
      </c>
      <c r="AD79" t="s">
        <v>763</v>
      </c>
      <c r="AE79" t="s">
        <v>763</v>
      </c>
      <c r="AF79" t="s">
        <v>763</v>
      </c>
      <c r="AG79" t="s">
        <v>763</v>
      </c>
      <c r="AH79" t="s">
        <v>763</v>
      </c>
      <c r="AI79" t="s">
        <v>763</v>
      </c>
      <c r="AJ79" t="s">
        <v>763</v>
      </c>
      <c r="AK79" t="s">
        <v>763</v>
      </c>
      <c r="AL79" t="s">
        <v>763</v>
      </c>
      <c r="AM79" t="s">
        <v>763</v>
      </c>
      <c r="AN79" t="s">
        <v>763</v>
      </c>
      <c r="AO79" t="s">
        <v>763</v>
      </c>
      <c r="AP79" t="s">
        <v>763</v>
      </c>
    </row>
    <row r="80" spans="1:42">
      <c r="A80" t="s">
        <v>1079</v>
      </c>
      <c r="B80" s="16" t="s">
        <v>1080</v>
      </c>
      <c r="C80" t="s">
        <v>1081</v>
      </c>
      <c r="D80" t="s">
        <v>1003</v>
      </c>
      <c r="E80" t="s">
        <v>25</v>
      </c>
      <c r="F80" t="s">
        <v>763</v>
      </c>
      <c r="G80" t="s">
        <v>763</v>
      </c>
      <c r="H80" t="s">
        <v>763</v>
      </c>
      <c r="I80" t="s">
        <v>763</v>
      </c>
      <c r="J80" t="s">
        <v>763</v>
      </c>
      <c r="K80" t="s">
        <v>763</v>
      </c>
      <c r="L80" t="s">
        <v>763</v>
      </c>
      <c r="M80" t="s">
        <v>763</v>
      </c>
      <c r="N80" t="s">
        <v>763</v>
      </c>
      <c r="O80" t="s">
        <v>763</v>
      </c>
      <c r="P80" t="s">
        <v>763</v>
      </c>
      <c r="Q80" t="s">
        <v>763</v>
      </c>
      <c r="R80" t="s">
        <v>763</v>
      </c>
      <c r="S80" t="s">
        <v>763</v>
      </c>
      <c r="T80" t="s">
        <v>763</v>
      </c>
      <c r="U80" t="s">
        <v>763</v>
      </c>
      <c r="V80" t="s">
        <v>763</v>
      </c>
      <c r="W80" t="s">
        <v>763</v>
      </c>
      <c r="X80" t="s">
        <v>763</v>
      </c>
      <c r="Y80" t="s">
        <v>763</v>
      </c>
      <c r="Z80" t="s">
        <v>763</v>
      </c>
      <c r="AA80" t="s">
        <v>763</v>
      </c>
      <c r="AB80" t="s">
        <v>763</v>
      </c>
      <c r="AC80" t="s">
        <v>763</v>
      </c>
      <c r="AD80" t="s">
        <v>763</v>
      </c>
      <c r="AE80" t="s">
        <v>763</v>
      </c>
      <c r="AF80" t="s">
        <v>763</v>
      </c>
      <c r="AG80" t="s">
        <v>763</v>
      </c>
      <c r="AH80" t="s">
        <v>763</v>
      </c>
      <c r="AI80" t="s">
        <v>763</v>
      </c>
      <c r="AJ80" t="s">
        <v>763</v>
      </c>
      <c r="AK80" t="s">
        <v>763</v>
      </c>
      <c r="AL80" t="s">
        <v>763</v>
      </c>
      <c r="AM80" t="s">
        <v>763</v>
      </c>
      <c r="AN80" t="s">
        <v>763</v>
      </c>
      <c r="AO80" t="s">
        <v>763</v>
      </c>
      <c r="AP80" t="s">
        <v>763</v>
      </c>
    </row>
    <row r="81" spans="1:42">
      <c r="A81" t="s">
        <v>1079</v>
      </c>
      <c r="B81" s="16" t="s">
        <v>1080</v>
      </c>
      <c r="C81" t="s">
        <v>1081</v>
      </c>
      <c r="D81" t="s">
        <v>1003</v>
      </c>
      <c r="E81" t="s">
        <v>765</v>
      </c>
      <c r="F81" t="s">
        <v>763</v>
      </c>
      <c r="G81" t="s">
        <v>763</v>
      </c>
      <c r="H81" t="s">
        <v>763</v>
      </c>
      <c r="I81" t="s">
        <v>763</v>
      </c>
      <c r="J81" t="s">
        <v>763</v>
      </c>
      <c r="K81" t="s">
        <v>763</v>
      </c>
      <c r="L81" t="s">
        <v>763</v>
      </c>
      <c r="M81" t="s">
        <v>763</v>
      </c>
      <c r="N81" t="s">
        <v>763</v>
      </c>
      <c r="O81" t="s">
        <v>763</v>
      </c>
      <c r="P81" t="s">
        <v>763</v>
      </c>
      <c r="Q81" t="s">
        <v>763</v>
      </c>
      <c r="R81" t="s">
        <v>763</v>
      </c>
      <c r="S81" t="s">
        <v>763</v>
      </c>
      <c r="T81" t="s">
        <v>763</v>
      </c>
      <c r="U81" t="s">
        <v>763</v>
      </c>
      <c r="V81" t="s">
        <v>763</v>
      </c>
      <c r="W81" t="s">
        <v>763</v>
      </c>
      <c r="X81" t="s">
        <v>763</v>
      </c>
      <c r="Y81" t="s">
        <v>763</v>
      </c>
      <c r="Z81" t="s">
        <v>763</v>
      </c>
      <c r="AA81" t="s">
        <v>763</v>
      </c>
      <c r="AB81" t="s">
        <v>763</v>
      </c>
      <c r="AC81" t="s">
        <v>763</v>
      </c>
      <c r="AD81" t="s">
        <v>763</v>
      </c>
      <c r="AE81" t="s">
        <v>763</v>
      </c>
      <c r="AF81" t="s">
        <v>763</v>
      </c>
      <c r="AG81" t="s">
        <v>763</v>
      </c>
      <c r="AH81" t="s">
        <v>763</v>
      </c>
      <c r="AI81" t="s">
        <v>763</v>
      </c>
      <c r="AJ81" t="s">
        <v>763</v>
      </c>
      <c r="AK81" t="s">
        <v>763</v>
      </c>
      <c r="AL81" t="s">
        <v>763</v>
      </c>
      <c r="AM81" t="s">
        <v>763</v>
      </c>
      <c r="AN81" t="s">
        <v>763</v>
      </c>
      <c r="AO81" t="s">
        <v>763</v>
      </c>
      <c r="AP81" t="s">
        <v>763</v>
      </c>
    </row>
    <row r="82" spans="1:42">
      <c r="A82" t="s">
        <v>1079</v>
      </c>
      <c r="B82" s="16" t="s">
        <v>1080</v>
      </c>
      <c r="C82" t="s">
        <v>1081</v>
      </c>
      <c r="D82" t="s">
        <v>1003</v>
      </c>
      <c r="E82" t="s">
        <v>26</v>
      </c>
      <c r="F82" t="s">
        <v>763</v>
      </c>
      <c r="G82" t="s">
        <v>763</v>
      </c>
      <c r="H82" t="s">
        <v>763</v>
      </c>
      <c r="I82" t="s">
        <v>763</v>
      </c>
      <c r="J82" t="s">
        <v>763</v>
      </c>
      <c r="K82" t="s">
        <v>763</v>
      </c>
      <c r="L82" t="s">
        <v>763</v>
      </c>
      <c r="M82" t="s">
        <v>763</v>
      </c>
      <c r="N82" t="s">
        <v>763</v>
      </c>
      <c r="O82" t="s">
        <v>763</v>
      </c>
      <c r="P82" t="s">
        <v>763</v>
      </c>
      <c r="Q82" t="s">
        <v>763</v>
      </c>
      <c r="R82" t="s">
        <v>763</v>
      </c>
      <c r="S82" t="s">
        <v>763</v>
      </c>
      <c r="T82" t="s">
        <v>763</v>
      </c>
      <c r="U82" t="s">
        <v>763</v>
      </c>
      <c r="V82" t="s">
        <v>763</v>
      </c>
      <c r="W82" t="s">
        <v>763</v>
      </c>
      <c r="X82" t="s">
        <v>763</v>
      </c>
      <c r="Y82" t="s">
        <v>763</v>
      </c>
      <c r="Z82" t="s">
        <v>763</v>
      </c>
      <c r="AA82" t="s">
        <v>763</v>
      </c>
      <c r="AB82" t="s">
        <v>763</v>
      </c>
      <c r="AC82" t="s">
        <v>763</v>
      </c>
      <c r="AD82" t="s">
        <v>763</v>
      </c>
      <c r="AE82" t="s">
        <v>763</v>
      </c>
      <c r="AF82" t="s">
        <v>763</v>
      </c>
      <c r="AG82" t="s">
        <v>763</v>
      </c>
      <c r="AH82" t="s">
        <v>763</v>
      </c>
      <c r="AI82" t="s">
        <v>763</v>
      </c>
      <c r="AJ82" t="s">
        <v>763</v>
      </c>
      <c r="AK82" t="s">
        <v>763</v>
      </c>
      <c r="AL82" t="s">
        <v>763</v>
      </c>
      <c r="AM82" t="s">
        <v>763</v>
      </c>
      <c r="AN82" t="s">
        <v>763</v>
      </c>
      <c r="AO82" t="s">
        <v>763</v>
      </c>
      <c r="AP82" t="s">
        <v>763</v>
      </c>
    </row>
    <row r="83" spans="1:42">
      <c r="A83" t="s">
        <v>1082</v>
      </c>
      <c r="B83" s="16" t="s">
        <v>1083</v>
      </c>
      <c r="C83" t="s">
        <v>1084</v>
      </c>
      <c r="D83" t="s">
        <v>1003</v>
      </c>
      <c r="E83" t="s">
        <v>25</v>
      </c>
      <c r="F83" t="s">
        <v>763</v>
      </c>
      <c r="G83" t="s">
        <v>763</v>
      </c>
      <c r="H83" t="s">
        <v>763</v>
      </c>
      <c r="I83" t="s">
        <v>763</v>
      </c>
      <c r="J83" t="s">
        <v>763</v>
      </c>
      <c r="K83" t="s">
        <v>763</v>
      </c>
      <c r="L83" t="s">
        <v>763</v>
      </c>
      <c r="M83" t="s">
        <v>763</v>
      </c>
      <c r="N83" t="s">
        <v>763</v>
      </c>
      <c r="O83" t="s">
        <v>763</v>
      </c>
      <c r="P83" t="s">
        <v>763</v>
      </c>
      <c r="Q83" t="s">
        <v>763</v>
      </c>
      <c r="R83" t="s">
        <v>763</v>
      </c>
      <c r="S83" t="s">
        <v>763</v>
      </c>
      <c r="T83" t="s">
        <v>763</v>
      </c>
      <c r="U83" t="s">
        <v>763</v>
      </c>
      <c r="V83" t="s">
        <v>763</v>
      </c>
      <c r="W83" t="s">
        <v>763</v>
      </c>
      <c r="X83" t="s">
        <v>763</v>
      </c>
      <c r="Y83" t="s">
        <v>763</v>
      </c>
      <c r="Z83" t="s">
        <v>763</v>
      </c>
      <c r="AA83" t="s">
        <v>763</v>
      </c>
      <c r="AB83" t="s">
        <v>763</v>
      </c>
      <c r="AC83" t="s">
        <v>763</v>
      </c>
      <c r="AD83" t="s">
        <v>763</v>
      </c>
      <c r="AE83" t="s">
        <v>763</v>
      </c>
      <c r="AF83" t="s">
        <v>763</v>
      </c>
      <c r="AG83" t="s">
        <v>763</v>
      </c>
      <c r="AH83" t="s">
        <v>763</v>
      </c>
      <c r="AI83" t="s">
        <v>763</v>
      </c>
      <c r="AJ83" t="s">
        <v>763</v>
      </c>
      <c r="AK83" t="s">
        <v>763</v>
      </c>
      <c r="AL83" t="s">
        <v>763</v>
      </c>
      <c r="AM83" t="s">
        <v>763</v>
      </c>
      <c r="AN83" t="s">
        <v>763</v>
      </c>
      <c r="AO83" t="s">
        <v>763</v>
      </c>
      <c r="AP83" t="s">
        <v>763</v>
      </c>
    </row>
    <row r="84" spans="1:42">
      <c r="A84" t="s">
        <v>1082</v>
      </c>
      <c r="B84" s="16" t="s">
        <v>1083</v>
      </c>
      <c r="C84" t="s">
        <v>1084</v>
      </c>
      <c r="D84" t="s">
        <v>1003</v>
      </c>
      <c r="E84" t="s">
        <v>765</v>
      </c>
      <c r="F84" t="s">
        <v>763</v>
      </c>
      <c r="G84" t="s">
        <v>763</v>
      </c>
      <c r="H84" t="s">
        <v>763</v>
      </c>
      <c r="I84" t="s">
        <v>763</v>
      </c>
      <c r="J84" t="s">
        <v>763</v>
      </c>
      <c r="K84" t="s">
        <v>763</v>
      </c>
      <c r="L84" t="s">
        <v>763</v>
      </c>
      <c r="M84" t="s">
        <v>763</v>
      </c>
      <c r="N84" t="s">
        <v>763</v>
      </c>
      <c r="O84" t="s">
        <v>763</v>
      </c>
      <c r="P84" t="s">
        <v>763</v>
      </c>
      <c r="Q84" t="s">
        <v>763</v>
      </c>
      <c r="R84" t="s">
        <v>763</v>
      </c>
      <c r="S84" t="s">
        <v>763</v>
      </c>
      <c r="T84" t="s">
        <v>763</v>
      </c>
      <c r="U84" t="s">
        <v>763</v>
      </c>
      <c r="V84" t="s">
        <v>763</v>
      </c>
      <c r="W84" t="s">
        <v>763</v>
      </c>
      <c r="X84" t="s">
        <v>763</v>
      </c>
      <c r="Y84" t="s">
        <v>763</v>
      </c>
      <c r="Z84" t="s">
        <v>763</v>
      </c>
      <c r="AA84" t="s">
        <v>763</v>
      </c>
      <c r="AB84" t="s">
        <v>763</v>
      </c>
      <c r="AC84" t="s">
        <v>763</v>
      </c>
      <c r="AD84" t="s">
        <v>763</v>
      </c>
      <c r="AE84" t="s">
        <v>763</v>
      </c>
      <c r="AF84" t="s">
        <v>763</v>
      </c>
      <c r="AG84" t="s">
        <v>763</v>
      </c>
      <c r="AH84" t="s">
        <v>763</v>
      </c>
      <c r="AI84" t="s">
        <v>763</v>
      </c>
      <c r="AJ84" t="s">
        <v>763</v>
      </c>
      <c r="AK84" t="s">
        <v>763</v>
      </c>
      <c r="AL84" t="s">
        <v>763</v>
      </c>
      <c r="AM84" t="s">
        <v>763</v>
      </c>
      <c r="AN84" t="s">
        <v>763</v>
      </c>
      <c r="AO84" t="s">
        <v>763</v>
      </c>
      <c r="AP84" t="s">
        <v>763</v>
      </c>
    </row>
    <row r="85" spans="1:42">
      <c r="A85" t="s">
        <v>1082</v>
      </c>
      <c r="B85" s="16" t="s">
        <v>1083</v>
      </c>
      <c r="C85" t="s">
        <v>1084</v>
      </c>
      <c r="D85" t="s">
        <v>1003</v>
      </c>
      <c r="E85" t="s">
        <v>26</v>
      </c>
      <c r="F85" t="s">
        <v>763</v>
      </c>
      <c r="G85" t="s">
        <v>763</v>
      </c>
      <c r="H85" t="s">
        <v>763</v>
      </c>
      <c r="I85" t="s">
        <v>763</v>
      </c>
      <c r="J85" t="s">
        <v>763</v>
      </c>
      <c r="K85" t="s">
        <v>763</v>
      </c>
      <c r="L85" t="s">
        <v>763</v>
      </c>
      <c r="M85" t="s">
        <v>763</v>
      </c>
      <c r="N85" t="s">
        <v>763</v>
      </c>
      <c r="O85" t="s">
        <v>763</v>
      </c>
      <c r="P85" t="s">
        <v>763</v>
      </c>
      <c r="Q85" t="s">
        <v>763</v>
      </c>
      <c r="R85" t="s">
        <v>763</v>
      </c>
      <c r="S85" t="s">
        <v>763</v>
      </c>
      <c r="T85" t="s">
        <v>763</v>
      </c>
      <c r="U85" t="s">
        <v>763</v>
      </c>
      <c r="V85" t="s">
        <v>763</v>
      </c>
      <c r="W85" t="s">
        <v>763</v>
      </c>
      <c r="X85" t="s">
        <v>763</v>
      </c>
      <c r="Y85" t="s">
        <v>763</v>
      </c>
      <c r="Z85" t="s">
        <v>763</v>
      </c>
      <c r="AA85" t="s">
        <v>763</v>
      </c>
      <c r="AB85" t="s">
        <v>763</v>
      </c>
      <c r="AC85" t="s">
        <v>763</v>
      </c>
      <c r="AD85" t="s">
        <v>763</v>
      </c>
      <c r="AE85" t="s">
        <v>763</v>
      </c>
      <c r="AF85" t="s">
        <v>763</v>
      </c>
      <c r="AG85" t="s">
        <v>763</v>
      </c>
      <c r="AH85" t="s">
        <v>763</v>
      </c>
      <c r="AI85" t="s">
        <v>763</v>
      </c>
      <c r="AJ85" t="s">
        <v>763</v>
      </c>
      <c r="AK85" t="s">
        <v>763</v>
      </c>
      <c r="AL85" t="s">
        <v>763</v>
      </c>
      <c r="AM85" t="s">
        <v>763</v>
      </c>
      <c r="AN85" t="s">
        <v>763</v>
      </c>
      <c r="AO85" t="s">
        <v>763</v>
      </c>
      <c r="AP85" t="s">
        <v>763</v>
      </c>
    </row>
    <row r="86" spans="1:42">
      <c r="A86" t="s">
        <v>1085</v>
      </c>
      <c r="B86" s="16" t="s">
        <v>1086</v>
      </c>
      <c r="C86" t="s">
        <v>1087</v>
      </c>
      <c r="D86" t="s">
        <v>1003</v>
      </c>
      <c r="E86" t="s">
        <v>25</v>
      </c>
      <c r="F86" t="s">
        <v>763</v>
      </c>
      <c r="G86" t="s">
        <v>763</v>
      </c>
      <c r="H86" t="s">
        <v>763</v>
      </c>
      <c r="I86" t="s">
        <v>763</v>
      </c>
      <c r="J86" t="s">
        <v>763</v>
      </c>
      <c r="K86" t="s">
        <v>763</v>
      </c>
      <c r="L86" t="s">
        <v>763</v>
      </c>
      <c r="M86" t="s">
        <v>763</v>
      </c>
      <c r="N86" t="s">
        <v>763</v>
      </c>
      <c r="O86" t="s">
        <v>763</v>
      </c>
      <c r="P86" t="s">
        <v>763</v>
      </c>
      <c r="Q86" t="s">
        <v>763</v>
      </c>
      <c r="R86" t="s">
        <v>763</v>
      </c>
      <c r="S86" t="s">
        <v>763</v>
      </c>
      <c r="T86" t="s">
        <v>763</v>
      </c>
      <c r="U86" t="s">
        <v>763</v>
      </c>
      <c r="V86" t="s">
        <v>763</v>
      </c>
      <c r="W86" t="s">
        <v>763</v>
      </c>
      <c r="X86" t="s">
        <v>763</v>
      </c>
      <c r="Y86" t="s">
        <v>763</v>
      </c>
      <c r="Z86" t="s">
        <v>763</v>
      </c>
      <c r="AA86" t="s">
        <v>763</v>
      </c>
      <c r="AB86" t="s">
        <v>763</v>
      </c>
      <c r="AC86" t="s">
        <v>763</v>
      </c>
      <c r="AD86" t="s">
        <v>763</v>
      </c>
      <c r="AE86" t="s">
        <v>763</v>
      </c>
      <c r="AF86" t="s">
        <v>763</v>
      </c>
      <c r="AG86" t="s">
        <v>763</v>
      </c>
      <c r="AH86" t="s">
        <v>763</v>
      </c>
      <c r="AI86" t="s">
        <v>763</v>
      </c>
      <c r="AJ86" t="s">
        <v>763</v>
      </c>
      <c r="AK86" t="s">
        <v>763</v>
      </c>
      <c r="AL86" t="s">
        <v>763</v>
      </c>
      <c r="AM86" t="s">
        <v>763</v>
      </c>
      <c r="AN86" t="s">
        <v>763</v>
      </c>
      <c r="AO86" t="s">
        <v>763</v>
      </c>
      <c r="AP86" t="s">
        <v>763</v>
      </c>
    </row>
    <row r="87" spans="1:42">
      <c r="A87" t="s">
        <v>1085</v>
      </c>
      <c r="B87" s="16" t="s">
        <v>1086</v>
      </c>
      <c r="C87" t="s">
        <v>1087</v>
      </c>
      <c r="D87" t="s">
        <v>1003</v>
      </c>
      <c r="E87" t="s">
        <v>765</v>
      </c>
      <c r="F87" t="s">
        <v>763</v>
      </c>
      <c r="G87" t="s">
        <v>763</v>
      </c>
      <c r="H87" t="s">
        <v>763</v>
      </c>
      <c r="I87" t="s">
        <v>763</v>
      </c>
      <c r="J87" t="s">
        <v>763</v>
      </c>
      <c r="K87" t="s">
        <v>763</v>
      </c>
      <c r="L87" t="s">
        <v>763</v>
      </c>
      <c r="M87" t="s">
        <v>763</v>
      </c>
      <c r="N87" t="s">
        <v>763</v>
      </c>
      <c r="O87" t="s">
        <v>763</v>
      </c>
      <c r="P87" t="s">
        <v>763</v>
      </c>
      <c r="Q87" t="s">
        <v>763</v>
      </c>
      <c r="R87" t="s">
        <v>763</v>
      </c>
      <c r="S87" t="s">
        <v>763</v>
      </c>
      <c r="T87" t="s">
        <v>763</v>
      </c>
      <c r="U87" t="s">
        <v>763</v>
      </c>
      <c r="V87" t="s">
        <v>763</v>
      </c>
      <c r="W87" t="s">
        <v>763</v>
      </c>
      <c r="X87" t="s">
        <v>763</v>
      </c>
      <c r="Y87" t="s">
        <v>763</v>
      </c>
      <c r="Z87" t="s">
        <v>763</v>
      </c>
      <c r="AA87" t="s">
        <v>763</v>
      </c>
      <c r="AB87" t="s">
        <v>763</v>
      </c>
      <c r="AC87" t="s">
        <v>763</v>
      </c>
      <c r="AD87" t="s">
        <v>763</v>
      </c>
      <c r="AE87" t="s">
        <v>763</v>
      </c>
      <c r="AF87" t="s">
        <v>763</v>
      </c>
      <c r="AG87" t="s">
        <v>763</v>
      </c>
      <c r="AH87" t="s">
        <v>763</v>
      </c>
      <c r="AI87" t="s">
        <v>763</v>
      </c>
      <c r="AJ87" t="s">
        <v>763</v>
      </c>
      <c r="AK87" t="s">
        <v>763</v>
      </c>
      <c r="AL87" t="s">
        <v>763</v>
      </c>
      <c r="AM87" t="s">
        <v>763</v>
      </c>
      <c r="AN87" t="s">
        <v>763</v>
      </c>
      <c r="AO87" t="s">
        <v>763</v>
      </c>
      <c r="AP87" t="s">
        <v>763</v>
      </c>
    </row>
    <row r="88" spans="1:42">
      <c r="A88" t="s">
        <v>1085</v>
      </c>
      <c r="B88" s="16" t="s">
        <v>1086</v>
      </c>
      <c r="C88" t="s">
        <v>1087</v>
      </c>
      <c r="D88" t="s">
        <v>1003</v>
      </c>
      <c r="E88" t="s">
        <v>26</v>
      </c>
      <c r="F88" t="s">
        <v>763</v>
      </c>
      <c r="G88" t="s">
        <v>763</v>
      </c>
      <c r="H88" t="s">
        <v>763</v>
      </c>
      <c r="I88" t="s">
        <v>763</v>
      </c>
      <c r="J88" t="s">
        <v>763</v>
      </c>
      <c r="K88" t="s">
        <v>763</v>
      </c>
      <c r="L88" t="s">
        <v>763</v>
      </c>
      <c r="M88" t="s">
        <v>763</v>
      </c>
      <c r="N88" t="s">
        <v>763</v>
      </c>
      <c r="O88" t="s">
        <v>763</v>
      </c>
      <c r="P88" t="s">
        <v>763</v>
      </c>
      <c r="Q88" t="s">
        <v>763</v>
      </c>
      <c r="R88" t="s">
        <v>763</v>
      </c>
      <c r="S88" t="s">
        <v>763</v>
      </c>
      <c r="T88" t="s">
        <v>763</v>
      </c>
      <c r="U88" t="s">
        <v>763</v>
      </c>
      <c r="V88" t="s">
        <v>763</v>
      </c>
      <c r="W88" t="s">
        <v>763</v>
      </c>
      <c r="X88" t="s">
        <v>763</v>
      </c>
      <c r="Y88" t="s">
        <v>763</v>
      </c>
      <c r="Z88" t="s">
        <v>763</v>
      </c>
      <c r="AA88" t="s">
        <v>763</v>
      </c>
      <c r="AB88" t="s">
        <v>763</v>
      </c>
      <c r="AC88" t="s">
        <v>763</v>
      </c>
      <c r="AD88" t="s">
        <v>763</v>
      </c>
      <c r="AE88" t="s">
        <v>763</v>
      </c>
      <c r="AF88" t="s">
        <v>763</v>
      </c>
      <c r="AG88" t="s">
        <v>763</v>
      </c>
      <c r="AH88" t="s">
        <v>763</v>
      </c>
      <c r="AI88" t="s">
        <v>763</v>
      </c>
      <c r="AJ88" t="s">
        <v>763</v>
      </c>
      <c r="AK88" t="s">
        <v>763</v>
      </c>
      <c r="AL88" t="s">
        <v>763</v>
      </c>
      <c r="AM88" t="s">
        <v>763</v>
      </c>
      <c r="AN88" t="s">
        <v>763</v>
      </c>
      <c r="AO88" t="s">
        <v>763</v>
      </c>
      <c r="AP88" t="s">
        <v>763</v>
      </c>
    </row>
    <row r="89" spans="1:42">
      <c r="A89" t="s">
        <v>1088</v>
      </c>
      <c r="B89" s="16" t="s">
        <v>1089</v>
      </c>
      <c r="C89" t="s">
        <v>1090</v>
      </c>
      <c r="D89" t="s">
        <v>1003</v>
      </c>
      <c r="E89" t="s">
        <v>25</v>
      </c>
      <c r="F89" t="s">
        <v>763</v>
      </c>
      <c r="G89" t="s">
        <v>763</v>
      </c>
      <c r="H89" t="s">
        <v>763</v>
      </c>
      <c r="I89" t="s">
        <v>763</v>
      </c>
      <c r="J89" t="s">
        <v>763</v>
      </c>
      <c r="K89" t="s">
        <v>763</v>
      </c>
      <c r="L89" t="s">
        <v>763</v>
      </c>
      <c r="M89" t="s">
        <v>763</v>
      </c>
      <c r="N89" t="s">
        <v>763</v>
      </c>
      <c r="O89" t="s">
        <v>763</v>
      </c>
      <c r="P89" t="s">
        <v>763</v>
      </c>
      <c r="Q89" t="s">
        <v>763</v>
      </c>
      <c r="R89" t="s">
        <v>763</v>
      </c>
      <c r="S89" t="s">
        <v>763</v>
      </c>
      <c r="T89" t="s">
        <v>763</v>
      </c>
      <c r="U89" t="s">
        <v>763</v>
      </c>
      <c r="V89" t="s">
        <v>763</v>
      </c>
      <c r="W89" t="s">
        <v>763</v>
      </c>
      <c r="X89" t="s">
        <v>763</v>
      </c>
      <c r="Y89" t="s">
        <v>763</v>
      </c>
      <c r="Z89" t="s">
        <v>763</v>
      </c>
      <c r="AA89" t="s">
        <v>763</v>
      </c>
      <c r="AB89" t="s">
        <v>763</v>
      </c>
      <c r="AC89" t="s">
        <v>763</v>
      </c>
      <c r="AD89" t="s">
        <v>763</v>
      </c>
      <c r="AE89" t="s">
        <v>763</v>
      </c>
      <c r="AF89" t="s">
        <v>763</v>
      </c>
      <c r="AG89" t="s">
        <v>763</v>
      </c>
      <c r="AH89" t="s">
        <v>763</v>
      </c>
      <c r="AI89" t="s">
        <v>763</v>
      </c>
      <c r="AJ89" t="s">
        <v>763</v>
      </c>
      <c r="AK89" t="s">
        <v>763</v>
      </c>
      <c r="AL89" t="s">
        <v>763</v>
      </c>
      <c r="AM89" t="s">
        <v>763</v>
      </c>
      <c r="AN89" t="s">
        <v>763</v>
      </c>
      <c r="AO89" t="s">
        <v>763</v>
      </c>
      <c r="AP89" t="s">
        <v>763</v>
      </c>
    </row>
    <row r="90" spans="1:42">
      <c r="A90" t="s">
        <v>1088</v>
      </c>
      <c r="B90" s="16" t="s">
        <v>1089</v>
      </c>
      <c r="C90" t="s">
        <v>1090</v>
      </c>
      <c r="D90" t="s">
        <v>1003</v>
      </c>
      <c r="E90" t="s">
        <v>765</v>
      </c>
      <c r="F90" t="s">
        <v>763</v>
      </c>
      <c r="G90" t="s">
        <v>763</v>
      </c>
      <c r="H90" t="s">
        <v>763</v>
      </c>
      <c r="I90" t="s">
        <v>763</v>
      </c>
      <c r="J90" t="s">
        <v>763</v>
      </c>
      <c r="K90" t="s">
        <v>763</v>
      </c>
      <c r="L90" t="s">
        <v>763</v>
      </c>
      <c r="M90" t="s">
        <v>763</v>
      </c>
      <c r="N90" t="s">
        <v>763</v>
      </c>
      <c r="O90" t="s">
        <v>763</v>
      </c>
      <c r="P90" t="s">
        <v>763</v>
      </c>
      <c r="Q90" t="s">
        <v>763</v>
      </c>
      <c r="R90" t="s">
        <v>763</v>
      </c>
      <c r="S90" t="s">
        <v>763</v>
      </c>
      <c r="T90" t="s">
        <v>763</v>
      </c>
      <c r="U90" t="s">
        <v>763</v>
      </c>
      <c r="V90" t="s">
        <v>763</v>
      </c>
      <c r="W90" t="s">
        <v>763</v>
      </c>
      <c r="X90" t="s">
        <v>763</v>
      </c>
      <c r="Y90" t="s">
        <v>763</v>
      </c>
      <c r="Z90" t="s">
        <v>763</v>
      </c>
      <c r="AA90" t="s">
        <v>763</v>
      </c>
      <c r="AB90" t="s">
        <v>763</v>
      </c>
      <c r="AC90" t="s">
        <v>763</v>
      </c>
      <c r="AD90" t="s">
        <v>763</v>
      </c>
      <c r="AE90" t="s">
        <v>763</v>
      </c>
      <c r="AF90" t="s">
        <v>763</v>
      </c>
      <c r="AG90" t="s">
        <v>763</v>
      </c>
      <c r="AH90" t="s">
        <v>763</v>
      </c>
      <c r="AI90" t="s">
        <v>763</v>
      </c>
      <c r="AJ90" t="s">
        <v>763</v>
      </c>
      <c r="AK90" t="s">
        <v>763</v>
      </c>
      <c r="AL90" t="s">
        <v>763</v>
      </c>
      <c r="AM90" t="s">
        <v>763</v>
      </c>
      <c r="AN90" t="s">
        <v>763</v>
      </c>
      <c r="AO90" t="s">
        <v>763</v>
      </c>
      <c r="AP90" t="s">
        <v>763</v>
      </c>
    </row>
    <row r="91" spans="1:42">
      <c r="A91" t="s">
        <v>1088</v>
      </c>
      <c r="B91" s="16" t="s">
        <v>1089</v>
      </c>
      <c r="C91" t="s">
        <v>1090</v>
      </c>
      <c r="D91" t="s">
        <v>1003</v>
      </c>
      <c r="E91" t="s">
        <v>26</v>
      </c>
      <c r="F91" t="s">
        <v>763</v>
      </c>
      <c r="G91" t="s">
        <v>763</v>
      </c>
      <c r="H91" t="s">
        <v>763</v>
      </c>
      <c r="I91" t="s">
        <v>763</v>
      </c>
      <c r="J91" t="s">
        <v>763</v>
      </c>
      <c r="K91" t="s">
        <v>763</v>
      </c>
      <c r="L91" t="s">
        <v>763</v>
      </c>
      <c r="M91" t="s">
        <v>763</v>
      </c>
      <c r="N91" t="s">
        <v>763</v>
      </c>
      <c r="O91" t="s">
        <v>763</v>
      </c>
      <c r="P91" t="s">
        <v>763</v>
      </c>
      <c r="Q91" t="s">
        <v>763</v>
      </c>
      <c r="R91" t="s">
        <v>763</v>
      </c>
      <c r="S91" t="s">
        <v>763</v>
      </c>
      <c r="T91" t="s">
        <v>763</v>
      </c>
      <c r="U91" t="s">
        <v>763</v>
      </c>
      <c r="V91" t="s">
        <v>763</v>
      </c>
      <c r="W91" t="s">
        <v>763</v>
      </c>
      <c r="X91" t="s">
        <v>763</v>
      </c>
      <c r="Y91" t="s">
        <v>763</v>
      </c>
      <c r="Z91" t="s">
        <v>763</v>
      </c>
      <c r="AA91" t="s">
        <v>763</v>
      </c>
      <c r="AB91" t="s">
        <v>763</v>
      </c>
      <c r="AC91" t="s">
        <v>763</v>
      </c>
      <c r="AD91" t="s">
        <v>763</v>
      </c>
      <c r="AE91" t="s">
        <v>763</v>
      </c>
      <c r="AF91" t="s">
        <v>763</v>
      </c>
      <c r="AG91" t="s">
        <v>763</v>
      </c>
      <c r="AH91" t="s">
        <v>763</v>
      </c>
      <c r="AI91" t="s">
        <v>763</v>
      </c>
      <c r="AJ91" t="s">
        <v>763</v>
      </c>
      <c r="AK91" t="s">
        <v>763</v>
      </c>
      <c r="AL91" t="s">
        <v>763</v>
      </c>
      <c r="AM91" t="s">
        <v>763</v>
      </c>
      <c r="AN91" t="s">
        <v>763</v>
      </c>
      <c r="AO91" t="s">
        <v>763</v>
      </c>
      <c r="AP91" t="s">
        <v>763</v>
      </c>
    </row>
    <row r="92" spans="1:42">
      <c r="A92" t="s">
        <v>1091</v>
      </c>
      <c r="B92" s="16" t="s">
        <v>1092</v>
      </c>
      <c r="C92" t="s">
        <v>1093</v>
      </c>
      <c r="D92" t="s">
        <v>1003</v>
      </c>
      <c r="E92" t="s">
        <v>25</v>
      </c>
      <c r="F92" t="s">
        <v>763</v>
      </c>
      <c r="G92" t="s">
        <v>763</v>
      </c>
      <c r="H92" t="s">
        <v>763</v>
      </c>
      <c r="I92" t="s">
        <v>763</v>
      </c>
      <c r="J92" t="s">
        <v>763</v>
      </c>
      <c r="K92" t="s">
        <v>763</v>
      </c>
      <c r="L92" t="s">
        <v>763</v>
      </c>
      <c r="M92" t="s">
        <v>763</v>
      </c>
      <c r="N92" t="s">
        <v>763</v>
      </c>
      <c r="O92" t="s">
        <v>763</v>
      </c>
      <c r="P92" t="s">
        <v>763</v>
      </c>
      <c r="Q92" t="s">
        <v>763</v>
      </c>
      <c r="R92" t="s">
        <v>763</v>
      </c>
      <c r="S92" t="s">
        <v>763</v>
      </c>
      <c r="T92" t="s">
        <v>763</v>
      </c>
      <c r="U92" t="s">
        <v>763</v>
      </c>
      <c r="V92" t="s">
        <v>763</v>
      </c>
      <c r="W92" t="s">
        <v>763</v>
      </c>
      <c r="X92" t="s">
        <v>763</v>
      </c>
      <c r="Y92" t="s">
        <v>763</v>
      </c>
      <c r="Z92" t="s">
        <v>763</v>
      </c>
      <c r="AA92" t="s">
        <v>763</v>
      </c>
      <c r="AB92" t="s">
        <v>763</v>
      </c>
      <c r="AC92" t="s">
        <v>763</v>
      </c>
      <c r="AD92" t="s">
        <v>763</v>
      </c>
      <c r="AE92" t="s">
        <v>763</v>
      </c>
      <c r="AF92" t="s">
        <v>763</v>
      </c>
      <c r="AG92" t="s">
        <v>763</v>
      </c>
      <c r="AH92" t="s">
        <v>763</v>
      </c>
      <c r="AI92" t="s">
        <v>763</v>
      </c>
      <c r="AJ92" t="s">
        <v>763</v>
      </c>
      <c r="AK92" t="s">
        <v>763</v>
      </c>
      <c r="AL92" t="s">
        <v>763</v>
      </c>
      <c r="AM92" t="s">
        <v>763</v>
      </c>
      <c r="AN92" t="s">
        <v>763</v>
      </c>
      <c r="AO92" t="s">
        <v>763</v>
      </c>
      <c r="AP92" t="s">
        <v>763</v>
      </c>
    </row>
    <row r="93" spans="1:42">
      <c r="A93" t="s">
        <v>1091</v>
      </c>
      <c r="B93" s="16" t="s">
        <v>1092</v>
      </c>
      <c r="C93" t="s">
        <v>1093</v>
      </c>
      <c r="D93" t="s">
        <v>1003</v>
      </c>
      <c r="E93" t="s">
        <v>765</v>
      </c>
      <c r="F93" t="s">
        <v>763</v>
      </c>
      <c r="G93" t="s">
        <v>763</v>
      </c>
      <c r="H93" t="s">
        <v>763</v>
      </c>
      <c r="I93" t="s">
        <v>763</v>
      </c>
      <c r="J93" t="s">
        <v>763</v>
      </c>
      <c r="K93" t="s">
        <v>763</v>
      </c>
      <c r="L93" t="s">
        <v>763</v>
      </c>
      <c r="M93" t="s">
        <v>763</v>
      </c>
      <c r="N93" t="s">
        <v>763</v>
      </c>
      <c r="O93" t="s">
        <v>763</v>
      </c>
      <c r="P93" t="s">
        <v>763</v>
      </c>
      <c r="Q93" t="s">
        <v>763</v>
      </c>
      <c r="R93" t="s">
        <v>763</v>
      </c>
      <c r="S93" t="s">
        <v>763</v>
      </c>
      <c r="T93" t="s">
        <v>763</v>
      </c>
      <c r="U93" t="s">
        <v>763</v>
      </c>
      <c r="V93" t="s">
        <v>763</v>
      </c>
      <c r="W93" t="s">
        <v>763</v>
      </c>
      <c r="X93" t="s">
        <v>763</v>
      </c>
      <c r="Y93" t="s">
        <v>763</v>
      </c>
      <c r="Z93" t="s">
        <v>763</v>
      </c>
      <c r="AA93" t="s">
        <v>763</v>
      </c>
      <c r="AB93" t="s">
        <v>763</v>
      </c>
      <c r="AC93" t="s">
        <v>763</v>
      </c>
      <c r="AD93" t="s">
        <v>763</v>
      </c>
      <c r="AE93" t="s">
        <v>763</v>
      </c>
      <c r="AF93" t="s">
        <v>763</v>
      </c>
      <c r="AG93" t="s">
        <v>763</v>
      </c>
      <c r="AH93" t="s">
        <v>763</v>
      </c>
      <c r="AI93" t="s">
        <v>763</v>
      </c>
      <c r="AJ93" t="s">
        <v>763</v>
      </c>
      <c r="AK93" t="s">
        <v>763</v>
      </c>
      <c r="AL93" t="s">
        <v>763</v>
      </c>
      <c r="AM93" t="s">
        <v>763</v>
      </c>
      <c r="AN93" t="s">
        <v>763</v>
      </c>
      <c r="AO93" t="s">
        <v>763</v>
      </c>
      <c r="AP93" t="s">
        <v>763</v>
      </c>
    </row>
    <row r="94" spans="1:42">
      <c r="A94" t="s">
        <v>1091</v>
      </c>
      <c r="B94" s="16" t="s">
        <v>1092</v>
      </c>
      <c r="C94" t="s">
        <v>1093</v>
      </c>
      <c r="D94" t="s">
        <v>1003</v>
      </c>
      <c r="E94" t="s">
        <v>26</v>
      </c>
      <c r="F94" t="s">
        <v>763</v>
      </c>
      <c r="G94" t="s">
        <v>763</v>
      </c>
      <c r="H94" t="s">
        <v>763</v>
      </c>
      <c r="I94" t="s">
        <v>763</v>
      </c>
      <c r="J94" t="s">
        <v>763</v>
      </c>
      <c r="K94" t="s">
        <v>763</v>
      </c>
      <c r="L94" t="s">
        <v>763</v>
      </c>
      <c r="M94" t="s">
        <v>763</v>
      </c>
      <c r="N94" t="s">
        <v>763</v>
      </c>
      <c r="O94" t="s">
        <v>763</v>
      </c>
      <c r="P94" t="s">
        <v>763</v>
      </c>
      <c r="Q94" t="s">
        <v>763</v>
      </c>
      <c r="R94" t="s">
        <v>763</v>
      </c>
      <c r="S94" t="s">
        <v>763</v>
      </c>
      <c r="T94" t="s">
        <v>763</v>
      </c>
      <c r="U94" t="s">
        <v>763</v>
      </c>
      <c r="V94" t="s">
        <v>763</v>
      </c>
      <c r="W94" t="s">
        <v>763</v>
      </c>
      <c r="X94" t="s">
        <v>763</v>
      </c>
      <c r="Y94" t="s">
        <v>763</v>
      </c>
      <c r="Z94" t="s">
        <v>763</v>
      </c>
      <c r="AA94" t="s">
        <v>763</v>
      </c>
      <c r="AB94" t="s">
        <v>763</v>
      </c>
      <c r="AC94" t="s">
        <v>763</v>
      </c>
      <c r="AD94" t="s">
        <v>763</v>
      </c>
      <c r="AE94" t="s">
        <v>763</v>
      </c>
      <c r="AF94" t="s">
        <v>763</v>
      </c>
      <c r="AG94" t="s">
        <v>763</v>
      </c>
      <c r="AH94" t="s">
        <v>763</v>
      </c>
      <c r="AI94" t="s">
        <v>763</v>
      </c>
      <c r="AJ94" t="s">
        <v>763</v>
      </c>
      <c r="AK94" t="s">
        <v>763</v>
      </c>
      <c r="AL94" t="s">
        <v>763</v>
      </c>
      <c r="AM94" t="s">
        <v>763</v>
      </c>
      <c r="AN94" t="s">
        <v>763</v>
      </c>
      <c r="AO94" t="s">
        <v>763</v>
      </c>
      <c r="AP94" t="s">
        <v>763</v>
      </c>
    </row>
    <row r="95" spans="1:42">
      <c r="A95" t="s">
        <v>1094</v>
      </c>
      <c r="B95" s="16" t="s">
        <v>1095</v>
      </c>
      <c r="C95" t="s">
        <v>1096</v>
      </c>
      <c r="D95" t="s">
        <v>1003</v>
      </c>
      <c r="E95" t="s">
        <v>25</v>
      </c>
      <c r="F95" t="s">
        <v>763</v>
      </c>
      <c r="G95" t="s">
        <v>763</v>
      </c>
      <c r="H95" t="s">
        <v>763</v>
      </c>
      <c r="I95" t="s">
        <v>763</v>
      </c>
      <c r="J95" t="s">
        <v>763</v>
      </c>
      <c r="K95" t="s">
        <v>763</v>
      </c>
      <c r="L95" t="s">
        <v>763</v>
      </c>
      <c r="M95" t="s">
        <v>763</v>
      </c>
      <c r="N95" t="s">
        <v>763</v>
      </c>
      <c r="O95" t="s">
        <v>763</v>
      </c>
      <c r="P95" t="s">
        <v>763</v>
      </c>
      <c r="Q95" t="s">
        <v>763</v>
      </c>
      <c r="R95" t="s">
        <v>763</v>
      </c>
      <c r="S95" t="s">
        <v>763</v>
      </c>
      <c r="T95" t="s">
        <v>763</v>
      </c>
      <c r="U95" t="s">
        <v>763</v>
      </c>
      <c r="V95" t="s">
        <v>763</v>
      </c>
      <c r="W95" t="s">
        <v>763</v>
      </c>
      <c r="X95" t="s">
        <v>763</v>
      </c>
      <c r="Y95" t="s">
        <v>763</v>
      </c>
      <c r="Z95" t="s">
        <v>763</v>
      </c>
      <c r="AA95" t="s">
        <v>763</v>
      </c>
      <c r="AB95" t="s">
        <v>763</v>
      </c>
      <c r="AC95" t="s">
        <v>763</v>
      </c>
      <c r="AD95" t="s">
        <v>763</v>
      </c>
      <c r="AE95" t="s">
        <v>763</v>
      </c>
      <c r="AF95" t="s">
        <v>763</v>
      </c>
      <c r="AG95" t="s">
        <v>763</v>
      </c>
      <c r="AH95" t="s">
        <v>763</v>
      </c>
      <c r="AI95" t="s">
        <v>763</v>
      </c>
      <c r="AJ95" t="s">
        <v>763</v>
      </c>
      <c r="AK95" t="s">
        <v>763</v>
      </c>
      <c r="AL95" t="s">
        <v>763</v>
      </c>
      <c r="AM95" t="s">
        <v>763</v>
      </c>
      <c r="AN95" t="s">
        <v>763</v>
      </c>
      <c r="AO95" t="s">
        <v>763</v>
      </c>
      <c r="AP95" t="s">
        <v>763</v>
      </c>
    </row>
    <row r="96" spans="1:42">
      <c r="A96" t="s">
        <v>1094</v>
      </c>
      <c r="B96" s="16" t="s">
        <v>1095</v>
      </c>
      <c r="C96" t="s">
        <v>1096</v>
      </c>
      <c r="D96" t="s">
        <v>1003</v>
      </c>
      <c r="E96" t="s">
        <v>765</v>
      </c>
      <c r="F96" t="s">
        <v>763</v>
      </c>
      <c r="G96" t="s">
        <v>763</v>
      </c>
      <c r="H96" t="s">
        <v>763</v>
      </c>
      <c r="I96" t="s">
        <v>763</v>
      </c>
      <c r="J96" t="s">
        <v>763</v>
      </c>
      <c r="K96" t="s">
        <v>763</v>
      </c>
      <c r="L96" t="s">
        <v>763</v>
      </c>
      <c r="M96" t="s">
        <v>763</v>
      </c>
      <c r="N96" t="s">
        <v>763</v>
      </c>
      <c r="O96" t="s">
        <v>763</v>
      </c>
      <c r="P96" t="s">
        <v>763</v>
      </c>
      <c r="Q96" t="s">
        <v>763</v>
      </c>
      <c r="R96" t="s">
        <v>763</v>
      </c>
      <c r="S96" t="s">
        <v>763</v>
      </c>
      <c r="T96" t="s">
        <v>763</v>
      </c>
      <c r="U96" t="s">
        <v>763</v>
      </c>
      <c r="V96" t="s">
        <v>763</v>
      </c>
      <c r="W96" t="s">
        <v>763</v>
      </c>
      <c r="X96" t="s">
        <v>763</v>
      </c>
      <c r="Y96" t="s">
        <v>763</v>
      </c>
      <c r="Z96" t="s">
        <v>763</v>
      </c>
      <c r="AA96" t="s">
        <v>763</v>
      </c>
      <c r="AB96" t="s">
        <v>763</v>
      </c>
      <c r="AC96" t="s">
        <v>763</v>
      </c>
      <c r="AD96" t="s">
        <v>763</v>
      </c>
      <c r="AE96" t="s">
        <v>763</v>
      </c>
      <c r="AF96" t="s">
        <v>763</v>
      </c>
      <c r="AG96" t="s">
        <v>763</v>
      </c>
      <c r="AH96" t="s">
        <v>763</v>
      </c>
      <c r="AI96" t="s">
        <v>763</v>
      </c>
      <c r="AJ96" t="s">
        <v>763</v>
      </c>
      <c r="AK96" t="s">
        <v>763</v>
      </c>
      <c r="AL96" t="s">
        <v>763</v>
      </c>
      <c r="AM96" t="s">
        <v>763</v>
      </c>
      <c r="AN96" t="s">
        <v>763</v>
      </c>
      <c r="AO96" t="s">
        <v>763</v>
      </c>
      <c r="AP96" t="s">
        <v>763</v>
      </c>
    </row>
    <row r="97" spans="1:42">
      <c r="A97" t="s">
        <v>1094</v>
      </c>
      <c r="B97" s="16" t="s">
        <v>1095</v>
      </c>
      <c r="C97" t="s">
        <v>1096</v>
      </c>
      <c r="D97" t="s">
        <v>1003</v>
      </c>
      <c r="E97" t="s">
        <v>26</v>
      </c>
      <c r="F97" t="s">
        <v>763</v>
      </c>
      <c r="G97" t="s">
        <v>763</v>
      </c>
      <c r="H97" t="s">
        <v>763</v>
      </c>
      <c r="I97" t="s">
        <v>763</v>
      </c>
      <c r="J97" t="s">
        <v>763</v>
      </c>
      <c r="K97" t="s">
        <v>763</v>
      </c>
      <c r="L97" t="s">
        <v>763</v>
      </c>
      <c r="M97" t="s">
        <v>763</v>
      </c>
      <c r="N97" t="s">
        <v>763</v>
      </c>
      <c r="O97" t="s">
        <v>763</v>
      </c>
      <c r="P97" t="s">
        <v>763</v>
      </c>
      <c r="Q97" t="s">
        <v>763</v>
      </c>
      <c r="R97" t="s">
        <v>763</v>
      </c>
      <c r="S97" t="s">
        <v>763</v>
      </c>
      <c r="T97" t="s">
        <v>763</v>
      </c>
      <c r="U97" t="s">
        <v>763</v>
      </c>
      <c r="V97" t="s">
        <v>763</v>
      </c>
      <c r="W97" t="s">
        <v>763</v>
      </c>
      <c r="X97" t="s">
        <v>763</v>
      </c>
      <c r="Y97" t="s">
        <v>763</v>
      </c>
      <c r="Z97" t="s">
        <v>763</v>
      </c>
      <c r="AA97" t="s">
        <v>763</v>
      </c>
      <c r="AB97" t="s">
        <v>763</v>
      </c>
      <c r="AC97" t="s">
        <v>763</v>
      </c>
      <c r="AD97" t="s">
        <v>763</v>
      </c>
      <c r="AE97" t="s">
        <v>763</v>
      </c>
      <c r="AF97" t="s">
        <v>763</v>
      </c>
      <c r="AG97" t="s">
        <v>763</v>
      </c>
      <c r="AH97" t="s">
        <v>763</v>
      </c>
      <c r="AI97" t="s">
        <v>763</v>
      </c>
      <c r="AJ97" t="s">
        <v>763</v>
      </c>
      <c r="AK97" t="s">
        <v>763</v>
      </c>
      <c r="AL97" t="s">
        <v>763</v>
      </c>
      <c r="AM97" t="s">
        <v>763</v>
      </c>
      <c r="AN97" t="s">
        <v>763</v>
      </c>
      <c r="AO97" t="s">
        <v>763</v>
      </c>
      <c r="AP97" t="s">
        <v>763</v>
      </c>
    </row>
    <row r="98" spans="1:42">
      <c r="A98" t="s">
        <v>1097</v>
      </c>
      <c r="B98" s="16" t="s">
        <v>1098</v>
      </c>
      <c r="C98" t="s">
        <v>1099</v>
      </c>
      <c r="D98" t="s">
        <v>1003</v>
      </c>
      <c r="E98" t="s">
        <v>25</v>
      </c>
      <c r="F98" t="s">
        <v>763</v>
      </c>
      <c r="G98" t="s">
        <v>763</v>
      </c>
      <c r="H98" t="s">
        <v>763</v>
      </c>
      <c r="I98" t="s">
        <v>763</v>
      </c>
      <c r="J98" t="s">
        <v>763</v>
      </c>
      <c r="K98" t="s">
        <v>763</v>
      </c>
      <c r="L98" t="s">
        <v>763</v>
      </c>
      <c r="M98" t="s">
        <v>763</v>
      </c>
      <c r="N98" t="s">
        <v>763</v>
      </c>
      <c r="O98" t="s">
        <v>763</v>
      </c>
      <c r="P98" t="s">
        <v>763</v>
      </c>
      <c r="Q98" t="s">
        <v>763</v>
      </c>
      <c r="R98" t="s">
        <v>763</v>
      </c>
      <c r="S98" t="s">
        <v>763</v>
      </c>
      <c r="T98" t="s">
        <v>763</v>
      </c>
      <c r="U98" t="s">
        <v>763</v>
      </c>
      <c r="V98" t="s">
        <v>763</v>
      </c>
      <c r="W98" t="s">
        <v>763</v>
      </c>
      <c r="X98" t="s">
        <v>763</v>
      </c>
      <c r="Y98" t="s">
        <v>763</v>
      </c>
      <c r="Z98" t="s">
        <v>763</v>
      </c>
      <c r="AA98" t="s">
        <v>763</v>
      </c>
      <c r="AB98" t="s">
        <v>763</v>
      </c>
      <c r="AC98" t="s">
        <v>763</v>
      </c>
      <c r="AD98" t="s">
        <v>763</v>
      </c>
      <c r="AE98" t="s">
        <v>763</v>
      </c>
      <c r="AF98" t="s">
        <v>763</v>
      </c>
      <c r="AG98" t="s">
        <v>763</v>
      </c>
      <c r="AH98" t="s">
        <v>763</v>
      </c>
      <c r="AI98" t="s">
        <v>763</v>
      </c>
      <c r="AJ98" t="s">
        <v>763</v>
      </c>
      <c r="AK98" t="s">
        <v>763</v>
      </c>
      <c r="AL98" t="s">
        <v>763</v>
      </c>
      <c r="AM98" t="s">
        <v>763</v>
      </c>
      <c r="AN98" t="s">
        <v>763</v>
      </c>
      <c r="AO98" t="s">
        <v>763</v>
      </c>
      <c r="AP98" t="s">
        <v>763</v>
      </c>
    </row>
    <row r="99" spans="1:42">
      <c r="A99" t="s">
        <v>1097</v>
      </c>
      <c r="B99" s="16" t="s">
        <v>1098</v>
      </c>
      <c r="C99" t="s">
        <v>1099</v>
      </c>
      <c r="D99" t="s">
        <v>1003</v>
      </c>
      <c r="E99" t="s">
        <v>765</v>
      </c>
      <c r="F99" t="s">
        <v>763</v>
      </c>
      <c r="G99" t="s">
        <v>763</v>
      </c>
      <c r="H99" t="s">
        <v>763</v>
      </c>
      <c r="I99" t="s">
        <v>763</v>
      </c>
      <c r="J99" t="s">
        <v>763</v>
      </c>
      <c r="K99" t="s">
        <v>763</v>
      </c>
      <c r="L99" t="s">
        <v>763</v>
      </c>
      <c r="M99" t="s">
        <v>763</v>
      </c>
      <c r="N99" t="s">
        <v>763</v>
      </c>
      <c r="O99" t="s">
        <v>763</v>
      </c>
      <c r="P99" t="s">
        <v>763</v>
      </c>
      <c r="Q99" t="s">
        <v>763</v>
      </c>
      <c r="R99" t="s">
        <v>763</v>
      </c>
      <c r="S99" t="s">
        <v>763</v>
      </c>
      <c r="T99" t="s">
        <v>763</v>
      </c>
      <c r="U99" t="s">
        <v>763</v>
      </c>
      <c r="V99" t="s">
        <v>763</v>
      </c>
      <c r="W99" t="s">
        <v>763</v>
      </c>
      <c r="X99" t="s">
        <v>763</v>
      </c>
      <c r="Y99" t="s">
        <v>763</v>
      </c>
      <c r="Z99" t="s">
        <v>763</v>
      </c>
      <c r="AA99" t="s">
        <v>763</v>
      </c>
      <c r="AB99" t="s">
        <v>763</v>
      </c>
      <c r="AC99" t="s">
        <v>763</v>
      </c>
      <c r="AD99" t="s">
        <v>763</v>
      </c>
      <c r="AE99" t="s">
        <v>763</v>
      </c>
      <c r="AF99" t="s">
        <v>763</v>
      </c>
      <c r="AG99" t="s">
        <v>763</v>
      </c>
      <c r="AH99" t="s">
        <v>763</v>
      </c>
      <c r="AI99" t="s">
        <v>763</v>
      </c>
      <c r="AJ99" t="s">
        <v>763</v>
      </c>
      <c r="AK99" t="s">
        <v>763</v>
      </c>
      <c r="AL99" t="s">
        <v>763</v>
      </c>
      <c r="AM99" t="s">
        <v>763</v>
      </c>
      <c r="AN99" t="s">
        <v>763</v>
      </c>
      <c r="AO99" t="s">
        <v>763</v>
      </c>
      <c r="AP99" t="s">
        <v>763</v>
      </c>
    </row>
    <row r="100" spans="1:42">
      <c r="A100" t="s">
        <v>1097</v>
      </c>
      <c r="B100" s="16" t="s">
        <v>1098</v>
      </c>
      <c r="C100" t="s">
        <v>1099</v>
      </c>
      <c r="D100" t="s">
        <v>1003</v>
      </c>
      <c r="E100" t="s">
        <v>26</v>
      </c>
      <c r="F100" t="s">
        <v>763</v>
      </c>
      <c r="G100" t="s">
        <v>763</v>
      </c>
      <c r="H100" t="s">
        <v>763</v>
      </c>
      <c r="I100" t="s">
        <v>763</v>
      </c>
      <c r="J100" t="s">
        <v>763</v>
      </c>
      <c r="K100" t="s">
        <v>763</v>
      </c>
      <c r="L100" t="s">
        <v>763</v>
      </c>
      <c r="M100" t="s">
        <v>763</v>
      </c>
      <c r="N100" t="s">
        <v>763</v>
      </c>
      <c r="O100" t="s">
        <v>763</v>
      </c>
      <c r="P100" t="s">
        <v>763</v>
      </c>
      <c r="Q100" t="s">
        <v>763</v>
      </c>
      <c r="R100" t="s">
        <v>763</v>
      </c>
      <c r="S100" t="s">
        <v>763</v>
      </c>
      <c r="T100" t="s">
        <v>763</v>
      </c>
      <c r="U100" t="s">
        <v>763</v>
      </c>
      <c r="V100" t="s">
        <v>763</v>
      </c>
      <c r="W100" t="s">
        <v>763</v>
      </c>
      <c r="X100" t="s">
        <v>763</v>
      </c>
      <c r="Y100" t="s">
        <v>763</v>
      </c>
      <c r="Z100" t="s">
        <v>763</v>
      </c>
      <c r="AA100" t="s">
        <v>763</v>
      </c>
      <c r="AB100" t="s">
        <v>763</v>
      </c>
      <c r="AC100" t="s">
        <v>763</v>
      </c>
      <c r="AD100" t="s">
        <v>763</v>
      </c>
      <c r="AE100" t="s">
        <v>763</v>
      </c>
      <c r="AF100" t="s">
        <v>763</v>
      </c>
      <c r="AG100" t="s">
        <v>763</v>
      </c>
      <c r="AH100" t="s">
        <v>763</v>
      </c>
      <c r="AI100" t="s">
        <v>763</v>
      </c>
      <c r="AJ100" t="s">
        <v>763</v>
      </c>
      <c r="AK100" t="s">
        <v>763</v>
      </c>
      <c r="AL100" t="s">
        <v>763</v>
      </c>
      <c r="AM100" t="s">
        <v>763</v>
      </c>
      <c r="AN100" t="s">
        <v>763</v>
      </c>
      <c r="AO100" t="s">
        <v>763</v>
      </c>
      <c r="AP100" t="s">
        <v>763</v>
      </c>
    </row>
    <row r="101" spans="1:42">
      <c r="A101" t="s">
        <v>1100</v>
      </c>
      <c r="B101" s="16" t="s">
        <v>1101</v>
      </c>
      <c r="C101" t="s">
        <v>1102</v>
      </c>
      <c r="D101" t="s">
        <v>1003</v>
      </c>
      <c r="E101" t="s">
        <v>25</v>
      </c>
      <c r="F101" t="s">
        <v>763</v>
      </c>
      <c r="G101" t="s">
        <v>763</v>
      </c>
      <c r="H101" t="s">
        <v>763</v>
      </c>
      <c r="I101" t="s">
        <v>763</v>
      </c>
      <c r="J101" t="s">
        <v>763</v>
      </c>
      <c r="K101" t="s">
        <v>763</v>
      </c>
      <c r="L101" t="s">
        <v>763</v>
      </c>
      <c r="M101" t="s">
        <v>763</v>
      </c>
      <c r="N101" t="s">
        <v>763</v>
      </c>
      <c r="O101" t="s">
        <v>763</v>
      </c>
      <c r="P101" t="s">
        <v>763</v>
      </c>
      <c r="Q101" t="s">
        <v>763</v>
      </c>
      <c r="R101" t="s">
        <v>763</v>
      </c>
      <c r="S101" t="s">
        <v>763</v>
      </c>
      <c r="T101" t="s">
        <v>763</v>
      </c>
      <c r="U101" t="s">
        <v>763</v>
      </c>
      <c r="V101" t="s">
        <v>763</v>
      </c>
      <c r="W101" t="s">
        <v>763</v>
      </c>
      <c r="X101" t="s">
        <v>763</v>
      </c>
      <c r="Y101" t="s">
        <v>763</v>
      </c>
      <c r="Z101" t="s">
        <v>763</v>
      </c>
      <c r="AA101" t="s">
        <v>763</v>
      </c>
      <c r="AB101" t="s">
        <v>763</v>
      </c>
      <c r="AC101" t="s">
        <v>763</v>
      </c>
      <c r="AD101" t="s">
        <v>763</v>
      </c>
      <c r="AE101" t="s">
        <v>763</v>
      </c>
      <c r="AF101" t="s">
        <v>763</v>
      </c>
      <c r="AG101" t="s">
        <v>763</v>
      </c>
      <c r="AH101" t="s">
        <v>763</v>
      </c>
      <c r="AI101" t="s">
        <v>763</v>
      </c>
      <c r="AJ101" t="s">
        <v>763</v>
      </c>
      <c r="AK101" t="s">
        <v>763</v>
      </c>
      <c r="AL101" t="s">
        <v>763</v>
      </c>
      <c r="AM101" t="s">
        <v>763</v>
      </c>
      <c r="AN101" t="s">
        <v>763</v>
      </c>
      <c r="AO101" t="s">
        <v>763</v>
      </c>
      <c r="AP101" t="s">
        <v>763</v>
      </c>
    </row>
    <row r="102" spans="1:42">
      <c r="A102" t="s">
        <v>1100</v>
      </c>
      <c r="B102" s="16" t="s">
        <v>1101</v>
      </c>
      <c r="C102" t="s">
        <v>1102</v>
      </c>
      <c r="D102" t="s">
        <v>1003</v>
      </c>
      <c r="E102" t="s">
        <v>765</v>
      </c>
      <c r="F102" t="s">
        <v>763</v>
      </c>
      <c r="G102" t="s">
        <v>763</v>
      </c>
      <c r="H102" t="s">
        <v>763</v>
      </c>
      <c r="I102" t="s">
        <v>763</v>
      </c>
      <c r="J102" t="s">
        <v>763</v>
      </c>
      <c r="K102" t="s">
        <v>763</v>
      </c>
      <c r="L102" t="s">
        <v>763</v>
      </c>
      <c r="M102" t="s">
        <v>763</v>
      </c>
      <c r="N102" t="s">
        <v>763</v>
      </c>
      <c r="O102" t="s">
        <v>763</v>
      </c>
      <c r="P102" t="s">
        <v>763</v>
      </c>
      <c r="Q102" t="s">
        <v>763</v>
      </c>
      <c r="R102" t="s">
        <v>763</v>
      </c>
      <c r="S102" t="s">
        <v>763</v>
      </c>
      <c r="T102" t="s">
        <v>763</v>
      </c>
      <c r="U102" t="s">
        <v>763</v>
      </c>
      <c r="V102" t="s">
        <v>763</v>
      </c>
      <c r="W102" t="s">
        <v>763</v>
      </c>
      <c r="X102" t="s">
        <v>763</v>
      </c>
      <c r="Y102" t="s">
        <v>763</v>
      </c>
      <c r="Z102" t="s">
        <v>763</v>
      </c>
      <c r="AA102" t="s">
        <v>763</v>
      </c>
      <c r="AB102" t="s">
        <v>763</v>
      </c>
      <c r="AC102" t="s">
        <v>763</v>
      </c>
      <c r="AD102" t="s">
        <v>763</v>
      </c>
      <c r="AE102" t="s">
        <v>763</v>
      </c>
      <c r="AF102" t="s">
        <v>763</v>
      </c>
      <c r="AG102" t="s">
        <v>763</v>
      </c>
      <c r="AH102" t="s">
        <v>763</v>
      </c>
      <c r="AI102" t="s">
        <v>763</v>
      </c>
      <c r="AJ102" t="s">
        <v>763</v>
      </c>
      <c r="AK102" t="s">
        <v>763</v>
      </c>
      <c r="AL102" t="s">
        <v>763</v>
      </c>
      <c r="AM102" t="s">
        <v>763</v>
      </c>
      <c r="AN102" t="s">
        <v>763</v>
      </c>
      <c r="AO102" t="s">
        <v>763</v>
      </c>
      <c r="AP102" t="s">
        <v>763</v>
      </c>
    </row>
    <row r="103" spans="1:42">
      <c r="A103" t="s">
        <v>1100</v>
      </c>
      <c r="B103" s="16" t="s">
        <v>1101</v>
      </c>
      <c r="C103" t="s">
        <v>1102</v>
      </c>
      <c r="D103" t="s">
        <v>1003</v>
      </c>
      <c r="E103" t="s">
        <v>26</v>
      </c>
      <c r="F103" t="s">
        <v>763</v>
      </c>
      <c r="G103" t="s">
        <v>763</v>
      </c>
      <c r="H103" t="s">
        <v>763</v>
      </c>
      <c r="I103" t="s">
        <v>763</v>
      </c>
      <c r="J103" t="s">
        <v>763</v>
      </c>
      <c r="K103" t="s">
        <v>763</v>
      </c>
      <c r="L103" t="s">
        <v>763</v>
      </c>
      <c r="M103" t="s">
        <v>763</v>
      </c>
      <c r="N103" t="s">
        <v>763</v>
      </c>
      <c r="O103" t="s">
        <v>763</v>
      </c>
      <c r="P103" t="s">
        <v>763</v>
      </c>
      <c r="Q103" t="s">
        <v>763</v>
      </c>
      <c r="R103" t="s">
        <v>763</v>
      </c>
      <c r="S103" t="s">
        <v>763</v>
      </c>
      <c r="T103" t="s">
        <v>763</v>
      </c>
      <c r="U103" t="s">
        <v>763</v>
      </c>
      <c r="V103" t="s">
        <v>763</v>
      </c>
      <c r="W103" t="s">
        <v>763</v>
      </c>
      <c r="X103" t="s">
        <v>763</v>
      </c>
      <c r="Y103" t="s">
        <v>763</v>
      </c>
      <c r="Z103" t="s">
        <v>763</v>
      </c>
      <c r="AA103" t="s">
        <v>763</v>
      </c>
      <c r="AB103" t="s">
        <v>763</v>
      </c>
      <c r="AC103" t="s">
        <v>763</v>
      </c>
      <c r="AD103" t="s">
        <v>763</v>
      </c>
      <c r="AE103" t="s">
        <v>763</v>
      </c>
      <c r="AF103" t="s">
        <v>763</v>
      </c>
      <c r="AG103" t="s">
        <v>763</v>
      </c>
      <c r="AH103" t="s">
        <v>763</v>
      </c>
      <c r="AI103" t="s">
        <v>763</v>
      </c>
      <c r="AJ103" t="s">
        <v>763</v>
      </c>
      <c r="AK103" t="s">
        <v>763</v>
      </c>
      <c r="AL103" t="s">
        <v>763</v>
      </c>
      <c r="AM103" t="s">
        <v>763</v>
      </c>
      <c r="AN103" t="s">
        <v>763</v>
      </c>
      <c r="AO103" t="s">
        <v>763</v>
      </c>
      <c r="AP103" t="s">
        <v>763</v>
      </c>
    </row>
    <row r="104" spans="1:42">
      <c r="A104" t="s">
        <v>1103</v>
      </c>
      <c r="B104" s="16" t="s">
        <v>1104</v>
      </c>
      <c r="C104" t="s">
        <v>1105</v>
      </c>
      <c r="D104" t="s">
        <v>1003</v>
      </c>
      <c r="E104" t="s">
        <v>25</v>
      </c>
      <c r="F104" t="s">
        <v>763</v>
      </c>
      <c r="G104" t="s">
        <v>763</v>
      </c>
      <c r="H104" t="s">
        <v>763</v>
      </c>
      <c r="I104" t="s">
        <v>763</v>
      </c>
      <c r="J104" t="s">
        <v>763</v>
      </c>
      <c r="K104" t="s">
        <v>763</v>
      </c>
      <c r="L104" t="s">
        <v>763</v>
      </c>
      <c r="M104" t="s">
        <v>763</v>
      </c>
      <c r="N104" t="s">
        <v>763</v>
      </c>
      <c r="O104" t="s">
        <v>763</v>
      </c>
      <c r="P104" t="s">
        <v>763</v>
      </c>
      <c r="Q104" t="s">
        <v>763</v>
      </c>
      <c r="R104" t="s">
        <v>763</v>
      </c>
      <c r="S104" t="s">
        <v>763</v>
      </c>
      <c r="T104" t="s">
        <v>763</v>
      </c>
      <c r="U104" t="s">
        <v>763</v>
      </c>
      <c r="V104" t="s">
        <v>763</v>
      </c>
      <c r="W104" t="s">
        <v>763</v>
      </c>
      <c r="X104" t="s">
        <v>763</v>
      </c>
      <c r="Y104" t="s">
        <v>763</v>
      </c>
      <c r="Z104" t="s">
        <v>763</v>
      </c>
      <c r="AA104" t="s">
        <v>763</v>
      </c>
      <c r="AB104" t="s">
        <v>763</v>
      </c>
      <c r="AC104" t="s">
        <v>763</v>
      </c>
      <c r="AD104" t="s">
        <v>763</v>
      </c>
      <c r="AE104" t="s">
        <v>763</v>
      </c>
      <c r="AF104" t="s">
        <v>763</v>
      </c>
      <c r="AG104" t="s">
        <v>763</v>
      </c>
      <c r="AH104" t="s">
        <v>763</v>
      </c>
      <c r="AI104" t="s">
        <v>763</v>
      </c>
      <c r="AJ104" t="s">
        <v>763</v>
      </c>
      <c r="AK104" t="s">
        <v>763</v>
      </c>
      <c r="AL104" t="s">
        <v>763</v>
      </c>
      <c r="AM104" t="s">
        <v>763</v>
      </c>
      <c r="AN104" t="s">
        <v>763</v>
      </c>
      <c r="AO104" t="s">
        <v>763</v>
      </c>
      <c r="AP104" t="s">
        <v>763</v>
      </c>
    </row>
    <row r="105" spans="1:42">
      <c r="A105" t="s">
        <v>1103</v>
      </c>
      <c r="B105" s="16" t="s">
        <v>1104</v>
      </c>
      <c r="C105" t="s">
        <v>1105</v>
      </c>
      <c r="D105" t="s">
        <v>1003</v>
      </c>
      <c r="E105" t="s">
        <v>765</v>
      </c>
      <c r="F105" t="s">
        <v>763</v>
      </c>
      <c r="G105" t="s">
        <v>763</v>
      </c>
      <c r="H105" t="s">
        <v>763</v>
      </c>
      <c r="I105" t="s">
        <v>763</v>
      </c>
      <c r="J105" t="s">
        <v>763</v>
      </c>
      <c r="K105" t="s">
        <v>763</v>
      </c>
      <c r="L105" t="s">
        <v>763</v>
      </c>
      <c r="M105" t="s">
        <v>763</v>
      </c>
      <c r="N105" t="s">
        <v>763</v>
      </c>
      <c r="O105" t="s">
        <v>763</v>
      </c>
      <c r="P105" t="s">
        <v>763</v>
      </c>
      <c r="Q105" t="s">
        <v>763</v>
      </c>
      <c r="R105" t="s">
        <v>763</v>
      </c>
      <c r="S105" t="s">
        <v>763</v>
      </c>
      <c r="T105" t="s">
        <v>763</v>
      </c>
      <c r="U105" t="s">
        <v>763</v>
      </c>
      <c r="V105" t="s">
        <v>763</v>
      </c>
      <c r="W105" t="s">
        <v>763</v>
      </c>
      <c r="X105" t="s">
        <v>763</v>
      </c>
      <c r="Y105" t="s">
        <v>763</v>
      </c>
      <c r="Z105" t="s">
        <v>763</v>
      </c>
      <c r="AA105" t="s">
        <v>763</v>
      </c>
      <c r="AB105" t="s">
        <v>763</v>
      </c>
      <c r="AC105" t="s">
        <v>763</v>
      </c>
      <c r="AD105" t="s">
        <v>763</v>
      </c>
      <c r="AE105" t="s">
        <v>763</v>
      </c>
      <c r="AF105" t="s">
        <v>763</v>
      </c>
      <c r="AG105" t="s">
        <v>763</v>
      </c>
      <c r="AH105" t="s">
        <v>763</v>
      </c>
      <c r="AI105" t="s">
        <v>763</v>
      </c>
      <c r="AJ105" t="s">
        <v>763</v>
      </c>
      <c r="AK105" t="s">
        <v>763</v>
      </c>
      <c r="AL105" t="s">
        <v>763</v>
      </c>
      <c r="AM105" t="s">
        <v>763</v>
      </c>
      <c r="AN105" t="s">
        <v>763</v>
      </c>
      <c r="AO105" t="s">
        <v>763</v>
      </c>
      <c r="AP105" t="s">
        <v>763</v>
      </c>
    </row>
    <row r="106" spans="1:42">
      <c r="A106" t="s">
        <v>1103</v>
      </c>
      <c r="B106" s="16" t="s">
        <v>1104</v>
      </c>
      <c r="C106" t="s">
        <v>1105</v>
      </c>
      <c r="D106" t="s">
        <v>1003</v>
      </c>
      <c r="E106" t="s">
        <v>26</v>
      </c>
      <c r="F106" t="s">
        <v>763</v>
      </c>
      <c r="G106" t="s">
        <v>763</v>
      </c>
      <c r="H106" t="s">
        <v>763</v>
      </c>
      <c r="I106" t="s">
        <v>763</v>
      </c>
      <c r="J106" t="s">
        <v>763</v>
      </c>
      <c r="K106" t="s">
        <v>763</v>
      </c>
      <c r="L106" t="s">
        <v>763</v>
      </c>
      <c r="M106" t="s">
        <v>763</v>
      </c>
      <c r="N106" t="s">
        <v>763</v>
      </c>
      <c r="O106" t="s">
        <v>763</v>
      </c>
      <c r="P106" t="s">
        <v>763</v>
      </c>
      <c r="Q106" t="s">
        <v>763</v>
      </c>
      <c r="R106" t="s">
        <v>763</v>
      </c>
      <c r="S106" t="s">
        <v>763</v>
      </c>
      <c r="T106" t="s">
        <v>763</v>
      </c>
      <c r="U106" t="s">
        <v>763</v>
      </c>
      <c r="V106" t="s">
        <v>763</v>
      </c>
      <c r="W106" t="s">
        <v>763</v>
      </c>
      <c r="X106" t="s">
        <v>763</v>
      </c>
      <c r="Y106" t="s">
        <v>763</v>
      </c>
      <c r="Z106" t="s">
        <v>763</v>
      </c>
      <c r="AA106" t="s">
        <v>763</v>
      </c>
      <c r="AB106" t="s">
        <v>763</v>
      </c>
      <c r="AC106" t="s">
        <v>763</v>
      </c>
      <c r="AD106" t="s">
        <v>763</v>
      </c>
      <c r="AE106" t="s">
        <v>763</v>
      </c>
      <c r="AF106" t="s">
        <v>763</v>
      </c>
      <c r="AG106" t="s">
        <v>763</v>
      </c>
      <c r="AH106" t="s">
        <v>763</v>
      </c>
      <c r="AI106" t="s">
        <v>763</v>
      </c>
      <c r="AJ106" t="s">
        <v>763</v>
      </c>
      <c r="AK106" t="s">
        <v>763</v>
      </c>
      <c r="AL106" t="s">
        <v>763</v>
      </c>
      <c r="AM106" t="s">
        <v>763</v>
      </c>
      <c r="AN106" t="s">
        <v>763</v>
      </c>
      <c r="AO106" t="s">
        <v>763</v>
      </c>
      <c r="AP106" t="s">
        <v>763</v>
      </c>
    </row>
    <row r="107" spans="1:42">
      <c r="A107" t="s">
        <v>1106</v>
      </c>
      <c r="B107" s="16" t="s">
        <v>1107</v>
      </c>
      <c r="C107" t="s">
        <v>1108</v>
      </c>
      <c r="D107" t="s">
        <v>1003</v>
      </c>
      <c r="E107" t="s">
        <v>25</v>
      </c>
      <c r="F107" t="s">
        <v>763</v>
      </c>
      <c r="G107" t="s">
        <v>763</v>
      </c>
      <c r="H107" t="s">
        <v>763</v>
      </c>
      <c r="I107" t="s">
        <v>763</v>
      </c>
      <c r="J107" t="s">
        <v>763</v>
      </c>
      <c r="K107" t="s">
        <v>763</v>
      </c>
      <c r="L107" t="s">
        <v>763</v>
      </c>
      <c r="M107" t="s">
        <v>763</v>
      </c>
      <c r="N107" t="s">
        <v>763</v>
      </c>
      <c r="O107" t="s">
        <v>763</v>
      </c>
      <c r="P107" t="s">
        <v>763</v>
      </c>
      <c r="Q107" t="s">
        <v>763</v>
      </c>
      <c r="R107" t="s">
        <v>763</v>
      </c>
      <c r="S107" t="s">
        <v>763</v>
      </c>
      <c r="T107" t="s">
        <v>763</v>
      </c>
      <c r="U107" t="s">
        <v>763</v>
      </c>
      <c r="V107" t="s">
        <v>763</v>
      </c>
      <c r="W107" t="s">
        <v>763</v>
      </c>
      <c r="X107" t="s">
        <v>763</v>
      </c>
      <c r="Y107" t="s">
        <v>763</v>
      </c>
      <c r="Z107" t="s">
        <v>763</v>
      </c>
      <c r="AA107" t="s">
        <v>763</v>
      </c>
      <c r="AB107" t="s">
        <v>763</v>
      </c>
      <c r="AC107" t="s">
        <v>763</v>
      </c>
      <c r="AD107" t="s">
        <v>763</v>
      </c>
      <c r="AE107" t="s">
        <v>763</v>
      </c>
      <c r="AF107" t="s">
        <v>763</v>
      </c>
      <c r="AG107" t="s">
        <v>763</v>
      </c>
      <c r="AH107" t="s">
        <v>763</v>
      </c>
      <c r="AI107" t="s">
        <v>763</v>
      </c>
      <c r="AJ107" t="s">
        <v>763</v>
      </c>
      <c r="AK107" t="s">
        <v>763</v>
      </c>
      <c r="AL107" t="s">
        <v>763</v>
      </c>
      <c r="AM107" t="s">
        <v>763</v>
      </c>
      <c r="AN107" t="s">
        <v>763</v>
      </c>
      <c r="AO107" t="s">
        <v>763</v>
      </c>
      <c r="AP107" t="s">
        <v>763</v>
      </c>
    </row>
    <row r="108" spans="1:42">
      <c r="A108" t="s">
        <v>1106</v>
      </c>
      <c r="B108" s="16" t="s">
        <v>1107</v>
      </c>
      <c r="C108" t="s">
        <v>1108</v>
      </c>
      <c r="D108" t="s">
        <v>1003</v>
      </c>
      <c r="E108" t="s">
        <v>765</v>
      </c>
      <c r="F108" t="s">
        <v>763</v>
      </c>
      <c r="G108" t="s">
        <v>763</v>
      </c>
      <c r="H108" t="s">
        <v>763</v>
      </c>
      <c r="I108" t="s">
        <v>763</v>
      </c>
      <c r="J108" t="s">
        <v>763</v>
      </c>
      <c r="K108" t="s">
        <v>763</v>
      </c>
      <c r="L108" t="s">
        <v>763</v>
      </c>
      <c r="M108" t="s">
        <v>763</v>
      </c>
      <c r="N108" t="s">
        <v>763</v>
      </c>
      <c r="O108" t="s">
        <v>763</v>
      </c>
      <c r="P108" t="s">
        <v>763</v>
      </c>
      <c r="Q108" t="s">
        <v>763</v>
      </c>
      <c r="R108" t="s">
        <v>763</v>
      </c>
      <c r="S108" t="s">
        <v>763</v>
      </c>
      <c r="T108" t="s">
        <v>763</v>
      </c>
      <c r="U108" t="s">
        <v>763</v>
      </c>
      <c r="V108" t="s">
        <v>763</v>
      </c>
      <c r="W108" t="s">
        <v>763</v>
      </c>
      <c r="X108" t="s">
        <v>763</v>
      </c>
      <c r="Y108" t="s">
        <v>763</v>
      </c>
      <c r="Z108" t="s">
        <v>763</v>
      </c>
      <c r="AA108" t="s">
        <v>763</v>
      </c>
      <c r="AB108" t="s">
        <v>763</v>
      </c>
      <c r="AC108" t="s">
        <v>763</v>
      </c>
      <c r="AD108" t="s">
        <v>763</v>
      </c>
      <c r="AE108" t="s">
        <v>763</v>
      </c>
      <c r="AF108" t="s">
        <v>763</v>
      </c>
      <c r="AG108" t="s">
        <v>763</v>
      </c>
      <c r="AH108" t="s">
        <v>763</v>
      </c>
      <c r="AI108" t="s">
        <v>763</v>
      </c>
      <c r="AJ108" t="s">
        <v>763</v>
      </c>
      <c r="AK108" t="s">
        <v>763</v>
      </c>
      <c r="AL108" t="s">
        <v>763</v>
      </c>
      <c r="AM108" t="s">
        <v>763</v>
      </c>
      <c r="AN108" t="s">
        <v>763</v>
      </c>
      <c r="AO108" t="s">
        <v>763</v>
      </c>
      <c r="AP108" t="s">
        <v>763</v>
      </c>
    </row>
    <row r="109" spans="1:42">
      <c r="A109" t="s">
        <v>1106</v>
      </c>
      <c r="B109" s="16" t="s">
        <v>1107</v>
      </c>
      <c r="C109" t="s">
        <v>1108</v>
      </c>
      <c r="D109" t="s">
        <v>1003</v>
      </c>
      <c r="E109" t="s">
        <v>26</v>
      </c>
      <c r="F109" t="s">
        <v>763</v>
      </c>
      <c r="G109" t="s">
        <v>763</v>
      </c>
      <c r="H109" t="s">
        <v>763</v>
      </c>
      <c r="I109" t="s">
        <v>763</v>
      </c>
      <c r="J109" t="s">
        <v>763</v>
      </c>
      <c r="K109" t="s">
        <v>763</v>
      </c>
      <c r="L109" t="s">
        <v>763</v>
      </c>
      <c r="M109" t="s">
        <v>763</v>
      </c>
      <c r="N109" t="s">
        <v>763</v>
      </c>
      <c r="O109" t="s">
        <v>763</v>
      </c>
      <c r="P109" t="s">
        <v>763</v>
      </c>
      <c r="Q109" t="s">
        <v>763</v>
      </c>
      <c r="R109" t="s">
        <v>763</v>
      </c>
      <c r="S109" t="s">
        <v>763</v>
      </c>
      <c r="T109" t="s">
        <v>763</v>
      </c>
      <c r="U109" t="s">
        <v>763</v>
      </c>
      <c r="V109" t="s">
        <v>763</v>
      </c>
      <c r="W109" t="s">
        <v>763</v>
      </c>
      <c r="X109" t="s">
        <v>763</v>
      </c>
      <c r="Y109" t="s">
        <v>763</v>
      </c>
      <c r="Z109" t="s">
        <v>763</v>
      </c>
      <c r="AA109" t="s">
        <v>763</v>
      </c>
      <c r="AB109" t="s">
        <v>763</v>
      </c>
      <c r="AC109" t="s">
        <v>763</v>
      </c>
      <c r="AD109" t="s">
        <v>763</v>
      </c>
      <c r="AE109" t="s">
        <v>763</v>
      </c>
      <c r="AF109" t="s">
        <v>763</v>
      </c>
      <c r="AG109" t="s">
        <v>763</v>
      </c>
      <c r="AH109" t="s">
        <v>763</v>
      </c>
      <c r="AI109" t="s">
        <v>763</v>
      </c>
      <c r="AJ109" t="s">
        <v>763</v>
      </c>
      <c r="AK109" t="s">
        <v>763</v>
      </c>
      <c r="AL109" t="s">
        <v>763</v>
      </c>
      <c r="AM109" t="s">
        <v>763</v>
      </c>
      <c r="AN109" t="s">
        <v>763</v>
      </c>
      <c r="AO109" t="s">
        <v>763</v>
      </c>
      <c r="AP109" t="s">
        <v>763</v>
      </c>
    </row>
    <row r="110" spans="1:42">
      <c r="A110" t="s">
        <v>1109</v>
      </c>
      <c r="B110" s="16" t="s">
        <v>1110</v>
      </c>
      <c r="C110" t="s">
        <v>1111</v>
      </c>
      <c r="D110" t="s">
        <v>1003</v>
      </c>
      <c r="E110" t="s">
        <v>25</v>
      </c>
      <c r="F110" t="s">
        <v>763</v>
      </c>
      <c r="G110" t="s">
        <v>763</v>
      </c>
      <c r="H110" t="s">
        <v>763</v>
      </c>
      <c r="I110" t="s">
        <v>763</v>
      </c>
      <c r="J110" t="s">
        <v>763</v>
      </c>
      <c r="K110" t="s">
        <v>763</v>
      </c>
      <c r="L110" t="s">
        <v>763</v>
      </c>
      <c r="M110" t="s">
        <v>763</v>
      </c>
      <c r="N110" t="s">
        <v>763</v>
      </c>
      <c r="O110" t="s">
        <v>763</v>
      </c>
      <c r="P110" t="s">
        <v>763</v>
      </c>
      <c r="Q110" t="s">
        <v>763</v>
      </c>
      <c r="R110" t="s">
        <v>763</v>
      </c>
      <c r="S110" t="s">
        <v>763</v>
      </c>
      <c r="T110" t="s">
        <v>763</v>
      </c>
      <c r="U110" t="s">
        <v>763</v>
      </c>
      <c r="V110" t="s">
        <v>763</v>
      </c>
      <c r="W110" t="s">
        <v>763</v>
      </c>
      <c r="X110" t="s">
        <v>763</v>
      </c>
      <c r="Y110" t="s">
        <v>763</v>
      </c>
      <c r="Z110" t="s">
        <v>763</v>
      </c>
      <c r="AA110" t="s">
        <v>763</v>
      </c>
      <c r="AB110" t="s">
        <v>763</v>
      </c>
      <c r="AC110" t="s">
        <v>763</v>
      </c>
      <c r="AD110" t="s">
        <v>763</v>
      </c>
      <c r="AE110" t="s">
        <v>763</v>
      </c>
      <c r="AF110" t="s">
        <v>763</v>
      </c>
      <c r="AG110" t="s">
        <v>763</v>
      </c>
      <c r="AH110" t="s">
        <v>763</v>
      </c>
      <c r="AI110" t="s">
        <v>763</v>
      </c>
      <c r="AJ110" t="s">
        <v>763</v>
      </c>
      <c r="AK110" t="s">
        <v>763</v>
      </c>
      <c r="AL110" t="s">
        <v>763</v>
      </c>
      <c r="AM110" t="s">
        <v>763</v>
      </c>
      <c r="AN110" t="s">
        <v>763</v>
      </c>
      <c r="AO110" t="s">
        <v>763</v>
      </c>
      <c r="AP110" t="s">
        <v>763</v>
      </c>
    </row>
    <row r="111" spans="1:42">
      <c r="A111" t="s">
        <v>1109</v>
      </c>
      <c r="B111" s="16" t="s">
        <v>1110</v>
      </c>
      <c r="C111" t="s">
        <v>1111</v>
      </c>
      <c r="D111" t="s">
        <v>1003</v>
      </c>
      <c r="E111" t="s">
        <v>765</v>
      </c>
      <c r="F111" t="s">
        <v>763</v>
      </c>
      <c r="G111" t="s">
        <v>763</v>
      </c>
      <c r="H111" t="s">
        <v>763</v>
      </c>
      <c r="I111" t="s">
        <v>763</v>
      </c>
      <c r="J111" t="s">
        <v>763</v>
      </c>
      <c r="K111" t="s">
        <v>763</v>
      </c>
      <c r="L111" t="s">
        <v>763</v>
      </c>
      <c r="M111" t="s">
        <v>763</v>
      </c>
      <c r="N111" t="s">
        <v>763</v>
      </c>
      <c r="O111" t="s">
        <v>763</v>
      </c>
      <c r="P111" t="s">
        <v>763</v>
      </c>
      <c r="Q111" t="s">
        <v>763</v>
      </c>
      <c r="R111" t="s">
        <v>763</v>
      </c>
      <c r="S111" t="s">
        <v>763</v>
      </c>
      <c r="T111" t="s">
        <v>763</v>
      </c>
      <c r="U111" t="s">
        <v>763</v>
      </c>
      <c r="V111" t="s">
        <v>763</v>
      </c>
      <c r="W111" t="s">
        <v>763</v>
      </c>
      <c r="X111" t="s">
        <v>763</v>
      </c>
      <c r="Y111" t="s">
        <v>763</v>
      </c>
      <c r="Z111" t="s">
        <v>763</v>
      </c>
      <c r="AA111" t="s">
        <v>763</v>
      </c>
      <c r="AB111" t="s">
        <v>763</v>
      </c>
      <c r="AC111" t="s">
        <v>763</v>
      </c>
      <c r="AD111" t="s">
        <v>763</v>
      </c>
      <c r="AE111" t="s">
        <v>763</v>
      </c>
      <c r="AF111" t="s">
        <v>763</v>
      </c>
      <c r="AG111" t="s">
        <v>763</v>
      </c>
      <c r="AH111" t="s">
        <v>763</v>
      </c>
      <c r="AI111" t="s">
        <v>763</v>
      </c>
      <c r="AJ111" t="s">
        <v>763</v>
      </c>
      <c r="AK111" t="s">
        <v>763</v>
      </c>
      <c r="AL111" t="s">
        <v>763</v>
      </c>
      <c r="AM111" t="s">
        <v>763</v>
      </c>
      <c r="AN111" t="s">
        <v>763</v>
      </c>
      <c r="AO111" t="s">
        <v>763</v>
      </c>
      <c r="AP111" t="s">
        <v>763</v>
      </c>
    </row>
    <row r="112" spans="1:42">
      <c r="A112" t="s">
        <v>1109</v>
      </c>
      <c r="B112" s="16" t="s">
        <v>1110</v>
      </c>
      <c r="C112" t="s">
        <v>1111</v>
      </c>
      <c r="D112" t="s">
        <v>1003</v>
      </c>
      <c r="E112" t="s">
        <v>26</v>
      </c>
      <c r="F112" t="s">
        <v>763</v>
      </c>
      <c r="G112" t="s">
        <v>763</v>
      </c>
      <c r="H112" t="s">
        <v>763</v>
      </c>
      <c r="I112" t="s">
        <v>763</v>
      </c>
      <c r="J112" t="s">
        <v>763</v>
      </c>
      <c r="K112" t="s">
        <v>763</v>
      </c>
      <c r="L112" t="s">
        <v>763</v>
      </c>
      <c r="M112" t="s">
        <v>763</v>
      </c>
      <c r="N112" t="s">
        <v>763</v>
      </c>
      <c r="O112" t="s">
        <v>763</v>
      </c>
      <c r="P112" t="s">
        <v>763</v>
      </c>
      <c r="Q112" t="s">
        <v>763</v>
      </c>
      <c r="R112" t="s">
        <v>763</v>
      </c>
      <c r="S112" t="s">
        <v>763</v>
      </c>
      <c r="T112" t="s">
        <v>763</v>
      </c>
      <c r="U112" t="s">
        <v>763</v>
      </c>
      <c r="V112" t="s">
        <v>763</v>
      </c>
      <c r="W112" t="s">
        <v>763</v>
      </c>
      <c r="X112" t="s">
        <v>763</v>
      </c>
      <c r="Y112" t="s">
        <v>763</v>
      </c>
      <c r="Z112" t="s">
        <v>763</v>
      </c>
      <c r="AA112" t="s">
        <v>763</v>
      </c>
      <c r="AB112" t="s">
        <v>763</v>
      </c>
      <c r="AC112" t="s">
        <v>763</v>
      </c>
      <c r="AD112" t="s">
        <v>763</v>
      </c>
      <c r="AE112" t="s">
        <v>763</v>
      </c>
      <c r="AF112" t="s">
        <v>763</v>
      </c>
      <c r="AG112" t="s">
        <v>763</v>
      </c>
      <c r="AH112" t="s">
        <v>763</v>
      </c>
      <c r="AI112" t="s">
        <v>763</v>
      </c>
      <c r="AJ112" t="s">
        <v>763</v>
      </c>
      <c r="AK112" t="s">
        <v>763</v>
      </c>
      <c r="AL112" t="s">
        <v>763</v>
      </c>
      <c r="AM112" t="s">
        <v>763</v>
      </c>
      <c r="AN112" t="s">
        <v>763</v>
      </c>
      <c r="AO112" t="s">
        <v>763</v>
      </c>
      <c r="AP112" t="s">
        <v>763</v>
      </c>
    </row>
    <row r="113" spans="1:42">
      <c r="A113" t="s">
        <v>1112</v>
      </c>
      <c r="B113" s="16" t="s">
        <v>1113</v>
      </c>
      <c r="C113" t="s">
        <v>1114</v>
      </c>
      <c r="D113" t="s">
        <v>1003</v>
      </c>
      <c r="E113" t="s">
        <v>25</v>
      </c>
      <c r="F113" t="s">
        <v>763</v>
      </c>
      <c r="G113" t="s">
        <v>763</v>
      </c>
      <c r="H113" t="s">
        <v>763</v>
      </c>
      <c r="I113" t="s">
        <v>763</v>
      </c>
      <c r="J113" t="s">
        <v>763</v>
      </c>
      <c r="K113" t="s">
        <v>763</v>
      </c>
      <c r="L113" t="s">
        <v>763</v>
      </c>
      <c r="M113" t="s">
        <v>763</v>
      </c>
      <c r="N113" t="s">
        <v>763</v>
      </c>
      <c r="O113" t="s">
        <v>763</v>
      </c>
      <c r="P113" t="s">
        <v>763</v>
      </c>
      <c r="Q113" t="s">
        <v>763</v>
      </c>
      <c r="R113" t="s">
        <v>763</v>
      </c>
      <c r="S113" t="s">
        <v>763</v>
      </c>
      <c r="T113" t="s">
        <v>763</v>
      </c>
      <c r="U113" t="s">
        <v>763</v>
      </c>
      <c r="V113" t="s">
        <v>763</v>
      </c>
      <c r="W113" t="s">
        <v>763</v>
      </c>
      <c r="X113" t="s">
        <v>763</v>
      </c>
      <c r="Y113" t="s">
        <v>763</v>
      </c>
      <c r="Z113" t="s">
        <v>763</v>
      </c>
      <c r="AA113" t="s">
        <v>763</v>
      </c>
      <c r="AB113" t="s">
        <v>763</v>
      </c>
      <c r="AC113" t="s">
        <v>763</v>
      </c>
      <c r="AD113" t="s">
        <v>763</v>
      </c>
      <c r="AE113" t="s">
        <v>763</v>
      </c>
      <c r="AF113" t="s">
        <v>763</v>
      </c>
      <c r="AG113" t="s">
        <v>763</v>
      </c>
      <c r="AH113" t="s">
        <v>763</v>
      </c>
      <c r="AI113" t="s">
        <v>763</v>
      </c>
      <c r="AJ113" t="s">
        <v>763</v>
      </c>
      <c r="AK113" t="s">
        <v>763</v>
      </c>
      <c r="AL113" t="s">
        <v>763</v>
      </c>
      <c r="AM113" t="s">
        <v>763</v>
      </c>
      <c r="AN113" t="s">
        <v>763</v>
      </c>
      <c r="AO113" t="s">
        <v>763</v>
      </c>
      <c r="AP113" t="s">
        <v>763</v>
      </c>
    </row>
    <row r="114" spans="1:42">
      <c r="A114" t="s">
        <v>1112</v>
      </c>
      <c r="B114" s="16" t="s">
        <v>1113</v>
      </c>
      <c r="C114" t="s">
        <v>1114</v>
      </c>
      <c r="D114" t="s">
        <v>1003</v>
      </c>
      <c r="E114" t="s">
        <v>765</v>
      </c>
      <c r="F114" t="s">
        <v>763</v>
      </c>
      <c r="G114" t="s">
        <v>763</v>
      </c>
      <c r="H114" t="s">
        <v>763</v>
      </c>
      <c r="I114" t="s">
        <v>763</v>
      </c>
      <c r="J114" t="s">
        <v>763</v>
      </c>
      <c r="K114" t="s">
        <v>763</v>
      </c>
      <c r="L114" t="s">
        <v>763</v>
      </c>
      <c r="M114" t="s">
        <v>763</v>
      </c>
      <c r="N114" t="s">
        <v>763</v>
      </c>
      <c r="O114" t="s">
        <v>763</v>
      </c>
      <c r="P114" t="s">
        <v>763</v>
      </c>
      <c r="Q114" t="s">
        <v>763</v>
      </c>
      <c r="R114" t="s">
        <v>763</v>
      </c>
      <c r="S114" t="s">
        <v>763</v>
      </c>
      <c r="T114" t="s">
        <v>763</v>
      </c>
      <c r="U114" t="s">
        <v>763</v>
      </c>
      <c r="V114" t="s">
        <v>763</v>
      </c>
      <c r="W114" t="s">
        <v>763</v>
      </c>
      <c r="X114" t="s">
        <v>763</v>
      </c>
      <c r="Y114" t="s">
        <v>763</v>
      </c>
      <c r="Z114" t="s">
        <v>763</v>
      </c>
      <c r="AA114" t="s">
        <v>763</v>
      </c>
      <c r="AB114" t="s">
        <v>763</v>
      </c>
      <c r="AC114" t="s">
        <v>763</v>
      </c>
      <c r="AD114" t="s">
        <v>763</v>
      </c>
      <c r="AE114" t="s">
        <v>763</v>
      </c>
      <c r="AF114" t="s">
        <v>763</v>
      </c>
      <c r="AG114" t="s">
        <v>763</v>
      </c>
      <c r="AH114" t="s">
        <v>763</v>
      </c>
      <c r="AI114" t="s">
        <v>763</v>
      </c>
      <c r="AJ114" t="s">
        <v>763</v>
      </c>
      <c r="AK114" t="s">
        <v>763</v>
      </c>
      <c r="AL114" t="s">
        <v>763</v>
      </c>
      <c r="AM114" t="s">
        <v>763</v>
      </c>
      <c r="AN114" t="s">
        <v>763</v>
      </c>
      <c r="AO114" t="s">
        <v>763</v>
      </c>
      <c r="AP114" t="s">
        <v>763</v>
      </c>
    </row>
    <row r="115" spans="1:42">
      <c r="A115" t="s">
        <v>1112</v>
      </c>
      <c r="B115" s="16" t="s">
        <v>1113</v>
      </c>
      <c r="C115" t="s">
        <v>1114</v>
      </c>
      <c r="D115" t="s">
        <v>1003</v>
      </c>
      <c r="E115" t="s">
        <v>26</v>
      </c>
      <c r="F115" t="s">
        <v>763</v>
      </c>
      <c r="G115" t="s">
        <v>763</v>
      </c>
      <c r="H115" t="s">
        <v>763</v>
      </c>
      <c r="I115" t="s">
        <v>763</v>
      </c>
      <c r="J115" t="s">
        <v>763</v>
      </c>
      <c r="K115" t="s">
        <v>763</v>
      </c>
      <c r="L115" t="s">
        <v>763</v>
      </c>
      <c r="M115" t="s">
        <v>763</v>
      </c>
      <c r="N115" t="s">
        <v>763</v>
      </c>
      <c r="O115" t="s">
        <v>763</v>
      </c>
      <c r="P115" t="s">
        <v>763</v>
      </c>
      <c r="Q115" t="s">
        <v>763</v>
      </c>
      <c r="R115" t="s">
        <v>763</v>
      </c>
      <c r="S115" t="s">
        <v>763</v>
      </c>
      <c r="T115" t="s">
        <v>763</v>
      </c>
      <c r="U115" t="s">
        <v>763</v>
      </c>
      <c r="V115" t="s">
        <v>763</v>
      </c>
      <c r="W115" t="s">
        <v>763</v>
      </c>
      <c r="X115" t="s">
        <v>763</v>
      </c>
      <c r="Y115" t="s">
        <v>763</v>
      </c>
      <c r="Z115" t="s">
        <v>763</v>
      </c>
      <c r="AA115" t="s">
        <v>763</v>
      </c>
      <c r="AB115" t="s">
        <v>763</v>
      </c>
      <c r="AC115" t="s">
        <v>763</v>
      </c>
      <c r="AD115" t="s">
        <v>763</v>
      </c>
      <c r="AE115" t="s">
        <v>763</v>
      </c>
      <c r="AF115" t="s">
        <v>763</v>
      </c>
      <c r="AG115" t="s">
        <v>763</v>
      </c>
      <c r="AH115" t="s">
        <v>763</v>
      </c>
      <c r="AI115" t="s">
        <v>763</v>
      </c>
      <c r="AJ115" t="s">
        <v>763</v>
      </c>
      <c r="AK115" t="s">
        <v>763</v>
      </c>
      <c r="AL115" t="s">
        <v>763</v>
      </c>
      <c r="AM115" t="s">
        <v>763</v>
      </c>
      <c r="AN115" t="s">
        <v>763</v>
      </c>
      <c r="AO115" t="s">
        <v>763</v>
      </c>
      <c r="AP115" t="s">
        <v>763</v>
      </c>
    </row>
    <row r="116" spans="1:42">
      <c r="A116" t="s">
        <v>1115</v>
      </c>
      <c r="B116" s="16" t="s">
        <v>1116</v>
      </c>
      <c r="C116" t="s">
        <v>1117</v>
      </c>
      <c r="D116" t="s">
        <v>1003</v>
      </c>
      <c r="E116" t="s">
        <v>25</v>
      </c>
      <c r="F116" t="s">
        <v>763</v>
      </c>
      <c r="G116" t="s">
        <v>763</v>
      </c>
      <c r="H116" t="s">
        <v>763</v>
      </c>
      <c r="I116" t="s">
        <v>763</v>
      </c>
      <c r="J116" t="s">
        <v>763</v>
      </c>
      <c r="K116" t="s">
        <v>763</v>
      </c>
      <c r="L116" t="s">
        <v>763</v>
      </c>
      <c r="M116" t="s">
        <v>763</v>
      </c>
      <c r="N116" t="s">
        <v>763</v>
      </c>
      <c r="O116" t="s">
        <v>763</v>
      </c>
      <c r="P116" t="s">
        <v>763</v>
      </c>
      <c r="Q116" t="s">
        <v>763</v>
      </c>
      <c r="R116" t="s">
        <v>763</v>
      </c>
      <c r="S116" t="s">
        <v>763</v>
      </c>
      <c r="T116" t="s">
        <v>763</v>
      </c>
      <c r="U116" t="s">
        <v>763</v>
      </c>
      <c r="V116" t="s">
        <v>763</v>
      </c>
      <c r="W116" t="s">
        <v>763</v>
      </c>
      <c r="X116" t="s">
        <v>763</v>
      </c>
      <c r="Y116" t="s">
        <v>763</v>
      </c>
      <c r="Z116" t="s">
        <v>763</v>
      </c>
      <c r="AA116" t="s">
        <v>763</v>
      </c>
      <c r="AB116" t="s">
        <v>763</v>
      </c>
      <c r="AC116" t="s">
        <v>763</v>
      </c>
      <c r="AD116" t="s">
        <v>763</v>
      </c>
      <c r="AE116" t="s">
        <v>763</v>
      </c>
      <c r="AF116" t="s">
        <v>763</v>
      </c>
      <c r="AG116" t="s">
        <v>763</v>
      </c>
      <c r="AH116" t="s">
        <v>763</v>
      </c>
      <c r="AI116" t="s">
        <v>763</v>
      </c>
      <c r="AJ116" t="s">
        <v>763</v>
      </c>
      <c r="AK116" t="s">
        <v>763</v>
      </c>
      <c r="AL116" t="s">
        <v>763</v>
      </c>
      <c r="AM116" t="s">
        <v>763</v>
      </c>
      <c r="AN116" t="s">
        <v>763</v>
      </c>
      <c r="AO116" t="s">
        <v>763</v>
      </c>
      <c r="AP116" t="s">
        <v>763</v>
      </c>
    </row>
    <row r="117" spans="1:42">
      <c r="A117" t="s">
        <v>1115</v>
      </c>
      <c r="B117" s="16" t="s">
        <v>1116</v>
      </c>
      <c r="C117" t="s">
        <v>1117</v>
      </c>
      <c r="D117" t="s">
        <v>1003</v>
      </c>
      <c r="E117" t="s">
        <v>765</v>
      </c>
      <c r="F117" t="s">
        <v>763</v>
      </c>
      <c r="G117" t="s">
        <v>763</v>
      </c>
      <c r="H117" t="s">
        <v>763</v>
      </c>
      <c r="I117" t="s">
        <v>763</v>
      </c>
      <c r="J117" t="s">
        <v>763</v>
      </c>
      <c r="K117" t="s">
        <v>763</v>
      </c>
      <c r="L117" t="s">
        <v>763</v>
      </c>
      <c r="M117" t="s">
        <v>763</v>
      </c>
      <c r="N117" t="s">
        <v>763</v>
      </c>
      <c r="O117" t="s">
        <v>763</v>
      </c>
      <c r="P117" t="s">
        <v>763</v>
      </c>
      <c r="Q117" t="s">
        <v>763</v>
      </c>
      <c r="R117" t="s">
        <v>763</v>
      </c>
      <c r="S117" t="s">
        <v>763</v>
      </c>
      <c r="T117" t="s">
        <v>763</v>
      </c>
      <c r="U117" t="s">
        <v>763</v>
      </c>
      <c r="V117" t="s">
        <v>763</v>
      </c>
      <c r="W117" t="s">
        <v>763</v>
      </c>
      <c r="X117" t="s">
        <v>763</v>
      </c>
      <c r="Y117" t="s">
        <v>763</v>
      </c>
      <c r="Z117" t="s">
        <v>763</v>
      </c>
      <c r="AA117" t="s">
        <v>763</v>
      </c>
      <c r="AB117" t="s">
        <v>763</v>
      </c>
      <c r="AC117" t="s">
        <v>763</v>
      </c>
      <c r="AD117" t="s">
        <v>763</v>
      </c>
      <c r="AE117" t="s">
        <v>763</v>
      </c>
      <c r="AF117" t="s">
        <v>763</v>
      </c>
      <c r="AG117" t="s">
        <v>763</v>
      </c>
      <c r="AH117" t="s">
        <v>763</v>
      </c>
      <c r="AI117" t="s">
        <v>763</v>
      </c>
      <c r="AJ117" t="s">
        <v>763</v>
      </c>
      <c r="AK117" t="s">
        <v>763</v>
      </c>
      <c r="AL117" t="s">
        <v>763</v>
      </c>
      <c r="AM117" t="s">
        <v>763</v>
      </c>
      <c r="AN117" t="s">
        <v>763</v>
      </c>
      <c r="AO117" t="s">
        <v>763</v>
      </c>
      <c r="AP117" t="s">
        <v>763</v>
      </c>
    </row>
    <row r="118" spans="1:42">
      <c r="A118" t="s">
        <v>1115</v>
      </c>
      <c r="B118" s="16" t="s">
        <v>1116</v>
      </c>
      <c r="C118" t="s">
        <v>1117</v>
      </c>
      <c r="D118" t="s">
        <v>1003</v>
      </c>
      <c r="E118" t="s">
        <v>26</v>
      </c>
      <c r="F118" t="s">
        <v>763</v>
      </c>
      <c r="G118" t="s">
        <v>763</v>
      </c>
      <c r="H118" t="s">
        <v>763</v>
      </c>
      <c r="I118" t="s">
        <v>763</v>
      </c>
      <c r="J118" t="s">
        <v>763</v>
      </c>
      <c r="K118" t="s">
        <v>763</v>
      </c>
      <c r="L118" t="s">
        <v>763</v>
      </c>
      <c r="M118" t="s">
        <v>763</v>
      </c>
      <c r="N118" t="s">
        <v>763</v>
      </c>
      <c r="O118" t="s">
        <v>763</v>
      </c>
      <c r="P118" t="s">
        <v>763</v>
      </c>
      <c r="Q118" t="s">
        <v>763</v>
      </c>
      <c r="R118" t="s">
        <v>763</v>
      </c>
      <c r="S118" t="s">
        <v>763</v>
      </c>
      <c r="T118" t="s">
        <v>763</v>
      </c>
      <c r="U118" t="s">
        <v>763</v>
      </c>
      <c r="V118" t="s">
        <v>763</v>
      </c>
      <c r="W118" t="s">
        <v>763</v>
      </c>
      <c r="X118" t="s">
        <v>763</v>
      </c>
      <c r="Y118" t="s">
        <v>763</v>
      </c>
      <c r="Z118" t="s">
        <v>763</v>
      </c>
      <c r="AA118" t="s">
        <v>763</v>
      </c>
      <c r="AB118" t="s">
        <v>763</v>
      </c>
      <c r="AC118" t="s">
        <v>763</v>
      </c>
      <c r="AD118" t="s">
        <v>763</v>
      </c>
      <c r="AE118" t="s">
        <v>763</v>
      </c>
      <c r="AF118" t="s">
        <v>763</v>
      </c>
      <c r="AG118" t="s">
        <v>763</v>
      </c>
      <c r="AH118" t="s">
        <v>763</v>
      </c>
      <c r="AI118" t="s">
        <v>763</v>
      </c>
      <c r="AJ118" t="s">
        <v>763</v>
      </c>
      <c r="AK118" t="s">
        <v>763</v>
      </c>
      <c r="AL118" t="s">
        <v>763</v>
      </c>
      <c r="AM118" t="s">
        <v>763</v>
      </c>
      <c r="AN118" t="s">
        <v>763</v>
      </c>
      <c r="AO118" t="s">
        <v>763</v>
      </c>
      <c r="AP118" t="s">
        <v>763</v>
      </c>
    </row>
    <row r="119" spans="1:42">
      <c r="A119" t="s">
        <v>1118</v>
      </c>
      <c r="B119" s="16" t="s">
        <v>1119</v>
      </c>
      <c r="C119" t="s">
        <v>1120</v>
      </c>
      <c r="D119" t="s">
        <v>1003</v>
      </c>
      <c r="E119" t="s">
        <v>25</v>
      </c>
      <c r="F119" t="s">
        <v>763</v>
      </c>
      <c r="G119" t="s">
        <v>763</v>
      </c>
      <c r="H119" t="s">
        <v>763</v>
      </c>
      <c r="I119" t="s">
        <v>763</v>
      </c>
      <c r="J119" t="s">
        <v>763</v>
      </c>
      <c r="K119" t="s">
        <v>763</v>
      </c>
      <c r="L119" t="s">
        <v>763</v>
      </c>
      <c r="M119" t="s">
        <v>763</v>
      </c>
      <c r="N119" t="s">
        <v>763</v>
      </c>
      <c r="O119" t="s">
        <v>763</v>
      </c>
      <c r="P119" t="s">
        <v>763</v>
      </c>
      <c r="Q119" t="s">
        <v>763</v>
      </c>
      <c r="R119" t="s">
        <v>763</v>
      </c>
      <c r="S119" t="s">
        <v>763</v>
      </c>
      <c r="T119" t="s">
        <v>763</v>
      </c>
      <c r="U119" t="s">
        <v>763</v>
      </c>
      <c r="V119" t="s">
        <v>763</v>
      </c>
      <c r="W119" t="s">
        <v>763</v>
      </c>
      <c r="X119" t="s">
        <v>763</v>
      </c>
      <c r="Y119" t="s">
        <v>763</v>
      </c>
      <c r="Z119" t="s">
        <v>763</v>
      </c>
      <c r="AA119" t="s">
        <v>763</v>
      </c>
      <c r="AB119" t="s">
        <v>763</v>
      </c>
      <c r="AC119" t="s">
        <v>763</v>
      </c>
      <c r="AD119" t="s">
        <v>763</v>
      </c>
      <c r="AE119" t="s">
        <v>763</v>
      </c>
      <c r="AF119" t="s">
        <v>763</v>
      </c>
      <c r="AG119" t="s">
        <v>763</v>
      </c>
      <c r="AH119" t="s">
        <v>763</v>
      </c>
      <c r="AI119" t="s">
        <v>763</v>
      </c>
      <c r="AJ119" t="s">
        <v>763</v>
      </c>
      <c r="AK119" t="s">
        <v>763</v>
      </c>
      <c r="AL119" t="s">
        <v>763</v>
      </c>
      <c r="AM119" t="s">
        <v>763</v>
      </c>
      <c r="AN119" t="s">
        <v>763</v>
      </c>
      <c r="AO119" t="s">
        <v>763</v>
      </c>
      <c r="AP119" t="s">
        <v>763</v>
      </c>
    </row>
    <row r="120" spans="1:42">
      <c r="A120" t="s">
        <v>1118</v>
      </c>
      <c r="B120" s="16" t="s">
        <v>1119</v>
      </c>
      <c r="C120" t="s">
        <v>1120</v>
      </c>
      <c r="D120" t="s">
        <v>1003</v>
      </c>
      <c r="E120" t="s">
        <v>765</v>
      </c>
      <c r="F120" t="s">
        <v>763</v>
      </c>
      <c r="G120" t="s">
        <v>763</v>
      </c>
      <c r="H120" t="s">
        <v>763</v>
      </c>
      <c r="I120" t="s">
        <v>763</v>
      </c>
      <c r="J120" t="s">
        <v>763</v>
      </c>
      <c r="K120" t="s">
        <v>763</v>
      </c>
      <c r="L120" t="s">
        <v>763</v>
      </c>
      <c r="M120" t="s">
        <v>763</v>
      </c>
      <c r="N120" t="s">
        <v>763</v>
      </c>
      <c r="O120" t="s">
        <v>763</v>
      </c>
      <c r="P120" t="s">
        <v>763</v>
      </c>
      <c r="Q120" t="s">
        <v>763</v>
      </c>
      <c r="R120" t="s">
        <v>763</v>
      </c>
      <c r="S120" t="s">
        <v>763</v>
      </c>
      <c r="T120" t="s">
        <v>763</v>
      </c>
      <c r="U120" t="s">
        <v>763</v>
      </c>
      <c r="V120" t="s">
        <v>763</v>
      </c>
      <c r="W120" t="s">
        <v>763</v>
      </c>
      <c r="X120" t="s">
        <v>763</v>
      </c>
      <c r="Y120" t="s">
        <v>763</v>
      </c>
      <c r="Z120" t="s">
        <v>763</v>
      </c>
      <c r="AA120" t="s">
        <v>763</v>
      </c>
      <c r="AB120" t="s">
        <v>763</v>
      </c>
      <c r="AC120" t="s">
        <v>763</v>
      </c>
      <c r="AD120" t="s">
        <v>763</v>
      </c>
      <c r="AE120" t="s">
        <v>763</v>
      </c>
      <c r="AF120" t="s">
        <v>763</v>
      </c>
      <c r="AG120" t="s">
        <v>763</v>
      </c>
      <c r="AH120" t="s">
        <v>763</v>
      </c>
      <c r="AI120" t="s">
        <v>763</v>
      </c>
      <c r="AJ120" t="s">
        <v>763</v>
      </c>
      <c r="AK120" t="s">
        <v>763</v>
      </c>
      <c r="AL120" t="s">
        <v>763</v>
      </c>
      <c r="AM120" t="s">
        <v>763</v>
      </c>
      <c r="AN120" t="s">
        <v>763</v>
      </c>
      <c r="AO120" t="s">
        <v>763</v>
      </c>
      <c r="AP120" t="s">
        <v>763</v>
      </c>
    </row>
    <row r="121" spans="1:42">
      <c r="A121" t="s">
        <v>1118</v>
      </c>
      <c r="B121" s="16" t="s">
        <v>1119</v>
      </c>
      <c r="C121" t="s">
        <v>1120</v>
      </c>
      <c r="D121" t="s">
        <v>1003</v>
      </c>
      <c r="E121" t="s">
        <v>26</v>
      </c>
      <c r="F121" t="s">
        <v>763</v>
      </c>
      <c r="G121" t="s">
        <v>763</v>
      </c>
      <c r="H121" t="s">
        <v>763</v>
      </c>
      <c r="I121" t="s">
        <v>763</v>
      </c>
      <c r="J121" t="s">
        <v>763</v>
      </c>
      <c r="K121" t="s">
        <v>763</v>
      </c>
      <c r="L121" t="s">
        <v>763</v>
      </c>
      <c r="M121" t="s">
        <v>763</v>
      </c>
      <c r="N121" t="s">
        <v>763</v>
      </c>
      <c r="O121" t="s">
        <v>763</v>
      </c>
      <c r="P121" t="s">
        <v>763</v>
      </c>
      <c r="Q121" t="s">
        <v>763</v>
      </c>
      <c r="R121" t="s">
        <v>763</v>
      </c>
      <c r="S121" t="s">
        <v>763</v>
      </c>
      <c r="T121" t="s">
        <v>763</v>
      </c>
      <c r="U121" t="s">
        <v>763</v>
      </c>
      <c r="V121" t="s">
        <v>763</v>
      </c>
      <c r="W121" t="s">
        <v>763</v>
      </c>
      <c r="X121" t="s">
        <v>763</v>
      </c>
      <c r="Y121" t="s">
        <v>763</v>
      </c>
      <c r="Z121" t="s">
        <v>763</v>
      </c>
      <c r="AA121" t="s">
        <v>763</v>
      </c>
      <c r="AB121" t="s">
        <v>763</v>
      </c>
      <c r="AC121" t="s">
        <v>763</v>
      </c>
      <c r="AD121" t="s">
        <v>763</v>
      </c>
      <c r="AE121" t="s">
        <v>763</v>
      </c>
      <c r="AF121" t="s">
        <v>763</v>
      </c>
      <c r="AG121" t="s">
        <v>763</v>
      </c>
      <c r="AH121" t="s">
        <v>763</v>
      </c>
      <c r="AI121" t="s">
        <v>763</v>
      </c>
      <c r="AJ121" t="s">
        <v>763</v>
      </c>
      <c r="AK121" t="s">
        <v>763</v>
      </c>
      <c r="AL121" t="s">
        <v>763</v>
      </c>
      <c r="AM121" t="s">
        <v>763</v>
      </c>
      <c r="AN121" t="s">
        <v>763</v>
      </c>
      <c r="AO121" t="s">
        <v>763</v>
      </c>
      <c r="AP121" t="s">
        <v>763</v>
      </c>
    </row>
    <row r="122" spans="1:42">
      <c r="A122" t="s">
        <v>1121</v>
      </c>
      <c r="B122" s="16" t="s">
        <v>1122</v>
      </c>
      <c r="C122" t="s">
        <v>1123</v>
      </c>
      <c r="D122" t="s">
        <v>1003</v>
      </c>
      <c r="E122" t="s">
        <v>25</v>
      </c>
      <c r="F122" t="s">
        <v>763</v>
      </c>
      <c r="G122" t="s">
        <v>763</v>
      </c>
      <c r="H122" t="s">
        <v>763</v>
      </c>
      <c r="I122" t="s">
        <v>763</v>
      </c>
      <c r="J122" t="s">
        <v>763</v>
      </c>
      <c r="K122" t="s">
        <v>763</v>
      </c>
      <c r="L122" t="s">
        <v>763</v>
      </c>
      <c r="M122" t="s">
        <v>763</v>
      </c>
      <c r="N122" t="s">
        <v>763</v>
      </c>
      <c r="O122" t="s">
        <v>763</v>
      </c>
      <c r="P122" t="s">
        <v>763</v>
      </c>
      <c r="Q122" t="s">
        <v>763</v>
      </c>
      <c r="R122" t="s">
        <v>763</v>
      </c>
      <c r="S122" t="s">
        <v>763</v>
      </c>
      <c r="T122" t="s">
        <v>763</v>
      </c>
      <c r="U122" t="s">
        <v>763</v>
      </c>
      <c r="V122" t="s">
        <v>763</v>
      </c>
      <c r="W122" t="s">
        <v>763</v>
      </c>
      <c r="X122" t="s">
        <v>763</v>
      </c>
      <c r="Y122" t="s">
        <v>763</v>
      </c>
      <c r="Z122" t="s">
        <v>763</v>
      </c>
      <c r="AA122" t="s">
        <v>763</v>
      </c>
      <c r="AB122" t="s">
        <v>763</v>
      </c>
      <c r="AC122" t="s">
        <v>763</v>
      </c>
      <c r="AD122" t="s">
        <v>763</v>
      </c>
      <c r="AE122" t="s">
        <v>763</v>
      </c>
      <c r="AF122" t="s">
        <v>763</v>
      </c>
      <c r="AG122" t="s">
        <v>763</v>
      </c>
      <c r="AH122" t="s">
        <v>763</v>
      </c>
      <c r="AI122" t="s">
        <v>763</v>
      </c>
      <c r="AJ122" t="s">
        <v>763</v>
      </c>
      <c r="AK122" t="s">
        <v>763</v>
      </c>
      <c r="AL122" t="s">
        <v>763</v>
      </c>
      <c r="AM122" t="s">
        <v>763</v>
      </c>
      <c r="AN122" t="s">
        <v>763</v>
      </c>
      <c r="AO122" t="s">
        <v>763</v>
      </c>
      <c r="AP122" t="s">
        <v>763</v>
      </c>
    </row>
    <row r="123" spans="1:42">
      <c r="A123" t="s">
        <v>1121</v>
      </c>
      <c r="B123" s="16" t="s">
        <v>1122</v>
      </c>
      <c r="C123" t="s">
        <v>1123</v>
      </c>
      <c r="D123" t="s">
        <v>1003</v>
      </c>
      <c r="E123" t="s">
        <v>765</v>
      </c>
      <c r="F123" t="s">
        <v>763</v>
      </c>
      <c r="G123" t="s">
        <v>763</v>
      </c>
      <c r="H123" t="s">
        <v>763</v>
      </c>
      <c r="I123" t="s">
        <v>763</v>
      </c>
      <c r="J123" t="s">
        <v>763</v>
      </c>
      <c r="K123" t="s">
        <v>763</v>
      </c>
      <c r="L123" t="s">
        <v>763</v>
      </c>
      <c r="M123" t="s">
        <v>763</v>
      </c>
      <c r="N123" t="s">
        <v>763</v>
      </c>
      <c r="O123" t="s">
        <v>763</v>
      </c>
      <c r="P123" t="s">
        <v>763</v>
      </c>
      <c r="Q123" t="s">
        <v>763</v>
      </c>
      <c r="R123" t="s">
        <v>763</v>
      </c>
      <c r="S123" t="s">
        <v>763</v>
      </c>
      <c r="T123" t="s">
        <v>763</v>
      </c>
      <c r="U123" t="s">
        <v>763</v>
      </c>
      <c r="V123" t="s">
        <v>763</v>
      </c>
      <c r="W123" t="s">
        <v>763</v>
      </c>
      <c r="X123" t="s">
        <v>763</v>
      </c>
      <c r="Y123" t="s">
        <v>763</v>
      </c>
      <c r="Z123" t="s">
        <v>763</v>
      </c>
      <c r="AA123" t="s">
        <v>763</v>
      </c>
      <c r="AB123" t="s">
        <v>763</v>
      </c>
      <c r="AC123" t="s">
        <v>763</v>
      </c>
      <c r="AD123" t="s">
        <v>763</v>
      </c>
      <c r="AE123" t="s">
        <v>763</v>
      </c>
      <c r="AF123" t="s">
        <v>763</v>
      </c>
      <c r="AG123" t="s">
        <v>763</v>
      </c>
      <c r="AH123" t="s">
        <v>763</v>
      </c>
      <c r="AI123" t="s">
        <v>763</v>
      </c>
      <c r="AJ123" t="s">
        <v>763</v>
      </c>
      <c r="AK123" t="s">
        <v>763</v>
      </c>
      <c r="AL123" t="s">
        <v>763</v>
      </c>
      <c r="AM123" t="s">
        <v>763</v>
      </c>
      <c r="AN123" t="s">
        <v>763</v>
      </c>
      <c r="AO123" t="s">
        <v>763</v>
      </c>
      <c r="AP123" t="s">
        <v>763</v>
      </c>
    </row>
    <row r="124" spans="1:42">
      <c r="A124" t="s">
        <v>1121</v>
      </c>
      <c r="B124" s="16" t="s">
        <v>1122</v>
      </c>
      <c r="C124" t="s">
        <v>1123</v>
      </c>
      <c r="D124" t="s">
        <v>1003</v>
      </c>
      <c r="E124" t="s">
        <v>26</v>
      </c>
      <c r="F124" t="s">
        <v>763</v>
      </c>
      <c r="G124" t="s">
        <v>763</v>
      </c>
      <c r="H124" t="s">
        <v>763</v>
      </c>
      <c r="I124" t="s">
        <v>763</v>
      </c>
      <c r="J124" t="s">
        <v>763</v>
      </c>
      <c r="K124" t="s">
        <v>763</v>
      </c>
      <c r="L124" t="s">
        <v>763</v>
      </c>
      <c r="M124" t="s">
        <v>763</v>
      </c>
      <c r="N124" t="s">
        <v>763</v>
      </c>
      <c r="O124" t="s">
        <v>763</v>
      </c>
      <c r="P124" t="s">
        <v>763</v>
      </c>
      <c r="Q124" t="s">
        <v>763</v>
      </c>
      <c r="R124" t="s">
        <v>763</v>
      </c>
      <c r="S124" t="s">
        <v>763</v>
      </c>
      <c r="T124" t="s">
        <v>763</v>
      </c>
      <c r="U124" t="s">
        <v>763</v>
      </c>
      <c r="V124" t="s">
        <v>763</v>
      </c>
      <c r="W124" t="s">
        <v>763</v>
      </c>
      <c r="X124" t="s">
        <v>763</v>
      </c>
      <c r="Y124" t="s">
        <v>763</v>
      </c>
      <c r="Z124" t="s">
        <v>763</v>
      </c>
      <c r="AA124" t="s">
        <v>763</v>
      </c>
      <c r="AB124" t="s">
        <v>763</v>
      </c>
      <c r="AC124" t="s">
        <v>763</v>
      </c>
      <c r="AD124" t="s">
        <v>763</v>
      </c>
      <c r="AE124" t="s">
        <v>763</v>
      </c>
      <c r="AF124" t="s">
        <v>763</v>
      </c>
      <c r="AG124" t="s">
        <v>763</v>
      </c>
      <c r="AH124" t="s">
        <v>763</v>
      </c>
      <c r="AI124" t="s">
        <v>763</v>
      </c>
      <c r="AJ124" t="s">
        <v>763</v>
      </c>
      <c r="AK124" t="s">
        <v>763</v>
      </c>
      <c r="AL124" t="s">
        <v>763</v>
      </c>
      <c r="AM124" t="s">
        <v>763</v>
      </c>
      <c r="AN124" t="s">
        <v>763</v>
      </c>
      <c r="AO124" t="s">
        <v>763</v>
      </c>
      <c r="AP124" t="s">
        <v>763</v>
      </c>
    </row>
    <row r="125" spans="1:42">
      <c r="A125" t="s">
        <v>1124</v>
      </c>
      <c r="B125" s="16" t="s">
        <v>1125</v>
      </c>
      <c r="C125" t="s">
        <v>1126</v>
      </c>
      <c r="D125" t="s">
        <v>1003</v>
      </c>
      <c r="E125" t="s">
        <v>25</v>
      </c>
      <c r="F125" t="s">
        <v>763</v>
      </c>
      <c r="G125" t="s">
        <v>763</v>
      </c>
      <c r="H125" t="s">
        <v>763</v>
      </c>
      <c r="I125" t="s">
        <v>763</v>
      </c>
      <c r="J125" t="s">
        <v>763</v>
      </c>
      <c r="K125" t="s">
        <v>763</v>
      </c>
      <c r="L125" t="s">
        <v>763</v>
      </c>
      <c r="M125" t="s">
        <v>763</v>
      </c>
      <c r="N125" t="s">
        <v>763</v>
      </c>
      <c r="O125" t="s">
        <v>763</v>
      </c>
      <c r="P125" t="s">
        <v>763</v>
      </c>
      <c r="Q125" t="s">
        <v>763</v>
      </c>
      <c r="R125" t="s">
        <v>763</v>
      </c>
      <c r="S125" t="s">
        <v>763</v>
      </c>
      <c r="T125" t="s">
        <v>763</v>
      </c>
      <c r="U125" t="s">
        <v>763</v>
      </c>
      <c r="V125" t="s">
        <v>763</v>
      </c>
      <c r="W125" t="s">
        <v>763</v>
      </c>
      <c r="X125" t="s">
        <v>763</v>
      </c>
      <c r="Y125" t="s">
        <v>763</v>
      </c>
      <c r="Z125" t="s">
        <v>763</v>
      </c>
      <c r="AA125" t="s">
        <v>763</v>
      </c>
      <c r="AB125" t="s">
        <v>763</v>
      </c>
      <c r="AC125" t="s">
        <v>763</v>
      </c>
      <c r="AD125" t="s">
        <v>763</v>
      </c>
      <c r="AE125" t="s">
        <v>763</v>
      </c>
      <c r="AF125" t="s">
        <v>763</v>
      </c>
      <c r="AG125" t="s">
        <v>763</v>
      </c>
      <c r="AH125" t="s">
        <v>763</v>
      </c>
      <c r="AI125" t="s">
        <v>763</v>
      </c>
      <c r="AJ125" t="s">
        <v>763</v>
      </c>
      <c r="AK125" t="s">
        <v>763</v>
      </c>
      <c r="AL125" t="s">
        <v>763</v>
      </c>
      <c r="AM125" t="s">
        <v>763</v>
      </c>
      <c r="AN125" t="s">
        <v>763</v>
      </c>
      <c r="AO125" t="s">
        <v>763</v>
      </c>
      <c r="AP125" t="s">
        <v>763</v>
      </c>
    </row>
    <row r="126" spans="1:42">
      <c r="A126" t="s">
        <v>1124</v>
      </c>
      <c r="B126" s="16" t="s">
        <v>1125</v>
      </c>
      <c r="C126" t="s">
        <v>1126</v>
      </c>
      <c r="D126" t="s">
        <v>1003</v>
      </c>
      <c r="E126" t="s">
        <v>765</v>
      </c>
      <c r="F126" t="s">
        <v>763</v>
      </c>
      <c r="G126" t="s">
        <v>763</v>
      </c>
      <c r="H126" t="s">
        <v>763</v>
      </c>
      <c r="I126" t="s">
        <v>763</v>
      </c>
      <c r="J126" t="s">
        <v>763</v>
      </c>
      <c r="K126" t="s">
        <v>763</v>
      </c>
      <c r="L126" t="s">
        <v>763</v>
      </c>
      <c r="M126" t="s">
        <v>763</v>
      </c>
      <c r="N126" t="s">
        <v>763</v>
      </c>
      <c r="O126" t="s">
        <v>763</v>
      </c>
      <c r="P126" t="s">
        <v>763</v>
      </c>
      <c r="Q126" t="s">
        <v>763</v>
      </c>
      <c r="R126" t="s">
        <v>763</v>
      </c>
      <c r="S126" t="s">
        <v>763</v>
      </c>
      <c r="T126" t="s">
        <v>763</v>
      </c>
      <c r="U126" t="s">
        <v>763</v>
      </c>
      <c r="V126" t="s">
        <v>763</v>
      </c>
      <c r="W126" t="s">
        <v>763</v>
      </c>
      <c r="X126" t="s">
        <v>763</v>
      </c>
      <c r="Y126" t="s">
        <v>763</v>
      </c>
      <c r="Z126" t="s">
        <v>763</v>
      </c>
      <c r="AA126" t="s">
        <v>763</v>
      </c>
      <c r="AB126" t="s">
        <v>763</v>
      </c>
      <c r="AC126" t="s">
        <v>763</v>
      </c>
      <c r="AD126" t="s">
        <v>763</v>
      </c>
      <c r="AE126" t="s">
        <v>763</v>
      </c>
      <c r="AF126" t="s">
        <v>763</v>
      </c>
      <c r="AG126" t="s">
        <v>763</v>
      </c>
      <c r="AH126" t="s">
        <v>763</v>
      </c>
      <c r="AI126" t="s">
        <v>763</v>
      </c>
      <c r="AJ126" t="s">
        <v>763</v>
      </c>
      <c r="AK126" t="s">
        <v>763</v>
      </c>
      <c r="AL126" t="s">
        <v>763</v>
      </c>
      <c r="AM126" t="s">
        <v>763</v>
      </c>
      <c r="AN126" t="s">
        <v>763</v>
      </c>
      <c r="AO126" t="s">
        <v>763</v>
      </c>
      <c r="AP126" t="s">
        <v>763</v>
      </c>
    </row>
    <row r="127" spans="1:42">
      <c r="A127" t="s">
        <v>1124</v>
      </c>
      <c r="B127" s="16" t="s">
        <v>1125</v>
      </c>
      <c r="C127" t="s">
        <v>1126</v>
      </c>
      <c r="D127" t="s">
        <v>1003</v>
      </c>
      <c r="E127" t="s">
        <v>26</v>
      </c>
      <c r="F127" t="s">
        <v>763</v>
      </c>
      <c r="G127" t="s">
        <v>763</v>
      </c>
      <c r="H127" t="s">
        <v>763</v>
      </c>
      <c r="I127" t="s">
        <v>763</v>
      </c>
      <c r="J127" t="s">
        <v>763</v>
      </c>
      <c r="K127" t="s">
        <v>763</v>
      </c>
      <c r="L127" t="s">
        <v>763</v>
      </c>
      <c r="M127" t="s">
        <v>763</v>
      </c>
      <c r="N127" t="s">
        <v>763</v>
      </c>
      <c r="O127" t="s">
        <v>763</v>
      </c>
      <c r="P127" t="s">
        <v>763</v>
      </c>
      <c r="Q127" t="s">
        <v>763</v>
      </c>
      <c r="R127" t="s">
        <v>763</v>
      </c>
      <c r="S127" t="s">
        <v>763</v>
      </c>
      <c r="T127" t="s">
        <v>763</v>
      </c>
      <c r="U127" t="s">
        <v>763</v>
      </c>
      <c r="V127" t="s">
        <v>763</v>
      </c>
      <c r="W127" t="s">
        <v>763</v>
      </c>
      <c r="X127" t="s">
        <v>763</v>
      </c>
      <c r="Y127" t="s">
        <v>763</v>
      </c>
      <c r="Z127" t="s">
        <v>763</v>
      </c>
      <c r="AA127" t="s">
        <v>763</v>
      </c>
      <c r="AB127" t="s">
        <v>763</v>
      </c>
      <c r="AC127" t="s">
        <v>763</v>
      </c>
      <c r="AD127" t="s">
        <v>763</v>
      </c>
      <c r="AE127" t="s">
        <v>763</v>
      </c>
      <c r="AF127" t="s">
        <v>763</v>
      </c>
      <c r="AG127" t="s">
        <v>763</v>
      </c>
      <c r="AH127" t="s">
        <v>763</v>
      </c>
      <c r="AI127" t="s">
        <v>763</v>
      </c>
      <c r="AJ127" t="s">
        <v>763</v>
      </c>
      <c r="AK127" t="s">
        <v>763</v>
      </c>
      <c r="AL127" t="s">
        <v>763</v>
      </c>
      <c r="AM127" t="s">
        <v>763</v>
      </c>
      <c r="AN127" t="s">
        <v>763</v>
      </c>
      <c r="AO127" t="s">
        <v>763</v>
      </c>
      <c r="AP127" t="s">
        <v>763</v>
      </c>
    </row>
    <row r="128" spans="1:42">
      <c r="A128" t="s">
        <v>1127</v>
      </c>
      <c r="B128" s="16" t="s">
        <v>1128</v>
      </c>
      <c r="C128" t="s">
        <v>1129</v>
      </c>
      <c r="D128" t="s">
        <v>1003</v>
      </c>
      <c r="E128" t="s">
        <v>25</v>
      </c>
      <c r="F128" t="s">
        <v>763</v>
      </c>
      <c r="G128" t="s">
        <v>763</v>
      </c>
      <c r="H128" t="s">
        <v>763</v>
      </c>
      <c r="I128" t="s">
        <v>763</v>
      </c>
      <c r="J128" t="s">
        <v>763</v>
      </c>
      <c r="K128" t="s">
        <v>763</v>
      </c>
      <c r="L128" t="s">
        <v>763</v>
      </c>
      <c r="M128" t="s">
        <v>763</v>
      </c>
      <c r="N128" t="s">
        <v>763</v>
      </c>
      <c r="O128" t="s">
        <v>763</v>
      </c>
      <c r="P128" t="s">
        <v>763</v>
      </c>
      <c r="Q128" t="s">
        <v>763</v>
      </c>
      <c r="R128" t="s">
        <v>763</v>
      </c>
      <c r="S128" t="s">
        <v>763</v>
      </c>
      <c r="T128" t="s">
        <v>763</v>
      </c>
      <c r="U128" t="s">
        <v>763</v>
      </c>
      <c r="V128" t="s">
        <v>763</v>
      </c>
      <c r="W128" t="s">
        <v>763</v>
      </c>
      <c r="X128" t="s">
        <v>763</v>
      </c>
      <c r="Y128" t="s">
        <v>763</v>
      </c>
      <c r="Z128" t="s">
        <v>763</v>
      </c>
      <c r="AA128" t="s">
        <v>763</v>
      </c>
      <c r="AB128" t="s">
        <v>763</v>
      </c>
      <c r="AC128" t="s">
        <v>763</v>
      </c>
      <c r="AD128" t="s">
        <v>763</v>
      </c>
      <c r="AE128" t="s">
        <v>763</v>
      </c>
      <c r="AF128" t="s">
        <v>763</v>
      </c>
      <c r="AG128" t="s">
        <v>763</v>
      </c>
      <c r="AH128" t="s">
        <v>763</v>
      </c>
      <c r="AI128" t="s">
        <v>763</v>
      </c>
      <c r="AJ128" t="s">
        <v>763</v>
      </c>
      <c r="AK128" t="s">
        <v>763</v>
      </c>
      <c r="AL128" t="s">
        <v>763</v>
      </c>
      <c r="AM128" t="s">
        <v>763</v>
      </c>
      <c r="AN128" t="s">
        <v>763</v>
      </c>
      <c r="AO128" t="s">
        <v>763</v>
      </c>
      <c r="AP128" t="s">
        <v>763</v>
      </c>
    </row>
    <row r="129" spans="1:42">
      <c r="A129" t="s">
        <v>1127</v>
      </c>
      <c r="B129" s="16" t="s">
        <v>1128</v>
      </c>
      <c r="C129" t="s">
        <v>1129</v>
      </c>
      <c r="D129" t="s">
        <v>1003</v>
      </c>
      <c r="E129" t="s">
        <v>765</v>
      </c>
      <c r="F129" t="s">
        <v>763</v>
      </c>
      <c r="G129" t="s">
        <v>763</v>
      </c>
      <c r="H129" t="s">
        <v>763</v>
      </c>
      <c r="I129" t="s">
        <v>763</v>
      </c>
      <c r="J129" t="s">
        <v>763</v>
      </c>
      <c r="K129" t="s">
        <v>763</v>
      </c>
      <c r="L129" t="s">
        <v>763</v>
      </c>
      <c r="M129" t="s">
        <v>763</v>
      </c>
      <c r="N129" t="s">
        <v>763</v>
      </c>
      <c r="O129" t="s">
        <v>763</v>
      </c>
      <c r="P129" t="s">
        <v>763</v>
      </c>
      <c r="Q129" t="s">
        <v>763</v>
      </c>
      <c r="R129" t="s">
        <v>763</v>
      </c>
      <c r="S129" t="s">
        <v>763</v>
      </c>
      <c r="T129" t="s">
        <v>763</v>
      </c>
      <c r="U129" t="s">
        <v>763</v>
      </c>
      <c r="V129" t="s">
        <v>763</v>
      </c>
      <c r="W129" t="s">
        <v>763</v>
      </c>
      <c r="X129" t="s">
        <v>763</v>
      </c>
      <c r="Y129" t="s">
        <v>763</v>
      </c>
      <c r="Z129" t="s">
        <v>763</v>
      </c>
      <c r="AA129" t="s">
        <v>763</v>
      </c>
      <c r="AB129" t="s">
        <v>763</v>
      </c>
      <c r="AC129" t="s">
        <v>763</v>
      </c>
      <c r="AD129" t="s">
        <v>763</v>
      </c>
      <c r="AE129" t="s">
        <v>763</v>
      </c>
      <c r="AF129" t="s">
        <v>763</v>
      </c>
      <c r="AG129" t="s">
        <v>763</v>
      </c>
      <c r="AH129" t="s">
        <v>763</v>
      </c>
      <c r="AI129" t="s">
        <v>763</v>
      </c>
      <c r="AJ129" t="s">
        <v>763</v>
      </c>
      <c r="AK129" t="s">
        <v>763</v>
      </c>
      <c r="AL129" t="s">
        <v>763</v>
      </c>
      <c r="AM129" t="s">
        <v>763</v>
      </c>
      <c r="AN129" t="s">
        <v>763</v>
      </c>
      <c r="AO129" t="s">
        <v>763</v>
      </c>
      <c r="AP129" t="s">
        <v>763</v>
      </c>
    </row>
    <row r="130" spans="1:42">
      <c r="A130" t="s">
        <v>1127</v>
      </c>
      <c r="B130" s="16" t="s">
        <v>1128</v>
      </c>
      <c r="C130" t="s">
        <v>1129</v>
      </c>
      <c r="D130" t="s">
        <v>1003</v>
      </c>
      <c r="E130" t="s">
        <v>26</v>
      </c>
      <c r="F130" t="s">
        <v>763</v>
      </c>
      <c r="G130" t="s">
        <v>763</v>
      </c>
      <c r="H130" t="s">
        <v>763</v>
      </c>
      <c r="I130" t="s">
        <v>763</v>
      </c>
      <c r="J130" t="s">
        <v>763</v>
      </c>
      <c r="K130" t="s">
        <v>763</v>
      </c>
      <c r="L130" t="s">
        <v>763</v>
      </c>
      <c r="M130" t="s">
        <v>763</v>
      </c>
      <c r="N130" t="s">
        <v>763</v>
      </c>
      <c r="O130" t="s">
        <v>763</v>
      </c>
      <c r="P130" t="s">
        <v>763</v>
      </c>
      <c r="Q130" t="s">
        <v>763</v>
      </c>
      <c r="R130" t="s">
        <v>763</v>
      </c>
      <c r="S130" t="s">
        <v>763</v>
      </c>
      <c r="T130" t="s">
        <v>763</v>
      </c>
      <c r="U130" t="s">
        <v>763</v>
      </c>
      <c r="V130" t="s">
        <v>763</v>
      </c>
      <c r="W130" t="s">
        <v>763</v>
      </c>
      <c r="X130" t="s">
        <v>763</v>
      </c>
      <c r="Y130" t="s">
        <v>763</v>
      </c>
      <c r="Z130" t="s">
        <v>763</v>
      </c>
      <c r="AA130" t="s">
        <v>763</v>
      </c>
      <c r="AB130" t="s">
        <v>763</v>
      </c>
      <c r="AC130" t="s">
        <v>763</v>
      </c>
      <c r="AD130" t="s">
        <v>763</v>
      </c>
      <c r="AE130" t="s">
        <v>763</v>
      </c>
      <c r="AF130" t="s">
        <v>763</v>
      </c>
      <c r="AG130" t="s">
        <v>763</v>
      </c>
      <c r="AH130" t="s">
        <v>763</v>
      </c>
      <c r="AI130" t="s">
        <v>763</v>
      </c>
      <c r="AJ130" t="s">
        <v>763</v>
      </c>
      <c r="AK130" t="s">
        <v>763</v>
      </c>
      <c r="AL130" t="s">
        <v>763</v>
      </c>
      <c r="AM130" t="s">
        <v>763</v>
      </c>
      <c r="AN130" t="s">
        <v>763</v>
      </c>
      <c r="AO130" t="s">
        <v>763</v>
      </c>
      <c r="AP130" t="s">
        <v>763</v>
      </c>
    </row>
    <row r="131" spans="1:42">
      <c r="A131" t="s">
        <v>1130</v>
      </c>
      <c r="B131" s="16" t="s">
        <v>1131</v>
      </c>
      <c r="C131" t="s">
        <v>1132</v>
      </c>
      <c r="D131" t="s">
        <v>1003</v>
      </c>
      <c r="E131" t="s">
        <v>25</v>
      </c>
      <c r="F131" t="s">
        <v>763</v>
      </c>
      <c r="G131" t="s">
        <v>763</v>
      </c>
      <c r="H131" t="s">
        <v>763</v>
      </c>
      <c r="I131" t="s">
        <v>763</v>
      </c>
      <c r="J131" t="s">
        <v>763</v>
      </c>
      <c r="K131" t="s">
        <v>763</v>
      </c>
      <c r="L131" t="s">
        <v>763</v>
      </c>
      <c r="M131" t="s">
        <v>763</v>
      </c>
      <c r="N131" t="s">
        <v>763</v>
      </c>
      <c r="O131" t="s">
        <v>763</v>
      </c>
      <c r="P131" t="s">
        <v>763</v>
      </c>
      <c r="Q131" t="s">
        <v>763</v>
      </c>
      <c r="R131" t="s">
        <v>763</v>
      </c>
      <c r="S131" t="s">
        <v>763</v>
      </c>
      <c r="T131" t="s">
        <v>763</v>
      </c>
      <c r="U131" t="s">
        <v>763</v>
      </c>
      <c r="V131" t="s">
        <v>763</v>
      </c>
      <c r="W131" t="s">
        <v>763</v>
      </c>
      <c r="X131" t="s">
        <v>763</v>
      </c>
      <c r="Y131" t="s">
        <v>763</v>
      </c>
      <c r="Z131" t="s">
        <v>763</v>
      </c>
      <c r="AA131" t="s">
        <v>763</v>
      </c>
      <c r="AB131" t="s">
        <v>763</v>
      </c>
      <c r="AC131" t="s">
        <v>763</v>
      </c>
      <c r="AD131" t="s">
        <v>763</v>
      </c>
      <c r="AE131" t="s">
        <v>763</v>
      </c>
      <c r="AF131" t="s">
        <v>763</v>
      </c>
      <c r="AG131" t="s">
        <v>763</v>
      </c>
      <c r="AH131" t="s">
        <v>763</v>
      </c>
      <c r="AI131" t="s">
        <v>763</v>
      </c>
      <c r="AJ131" t="s">
        <v>763</v>
      </c>
      <c r="AK131" t="s">
        <v>763</v>
      </c>
      <c r="AL131" t="s">
        <v>763</v>
      </c>
      <c r="AM131" t="s">
        <v>763</v>
      </c>
      <c r="AN131" t="s">
        <v>763</v>
      </c>
      <c r="AO131" t="s">
        <v>763</v>
      </c>
      <c r="AP131" t="s">
        <v>763</v>
      </c>
    </row>
    <row r="132" spans="1:42">
      <c r="A132" t="s">
        <v>1130</v>
      </c>
      <c r="B132" s="16" t="s">
        <v>1131</v>
      </c>
      <c r="C132" t="s">
        <v>1132</v>
      </c>
      <c r="D132" t="s">
        <v>1003</v>
      </c>
      <c r="E132" t="s">
        <v>765</v>
      </c>
      <c r="F132" t="s">
        <v>763</v>
      </c>
      <c r="G132" t="s">
        <v>763</v>
      </c>
      <c r="H132" t="s">
        <v>763</v>
      </c>
      <c r="I132" t="s">
        <v>763</v>
      </c>
      <c r="J132" t="s">
        <v>763</v>
      </c>
      <c r="K132" t="s">
        <v>763</v>
      </c>
      <c r="L132" t="s">
        <v>763</v>
      </c>
      <c r="M132" t="s">
        <v>763</v>
      </c>
      <c r="N132" t="s">
        <v>763</v>
      </c>
      <c r="O132" t="s">
        <v>763</v>
      </c>
      <c r="P132" t="s">
        <v>763</v>
      </c>
      <c r="Q132" t="s">
        <v>763</v>
      </c>
      <c r="R132" t="s">
        <v>763</v>
      </c>
      <c r="S132" t="s">
        <v>763</v>
      </c>
      <c r="T132" t="s">
        <v>763</v>
      </c>
      <c r="U132" t="s">
        <v>763</v>
      </c>
      <c r="V132" t="s">
        <v>763</v>
      </c>
      <c r="W132" t="s">
        <v>763</v>
      </c>
      <c r="X132" t="s">
        <v>763</v>
      </c>
      <c r="Y132" t="s">
        <v>763</v>
      </c>
      <c r="Z132" t="s">
        <v>763</v>
      </c>
      <c r="AA132" t="s">
        <v>763</v>
      </c>
      <c r="AB132" t="s">
        <v>763</v>
      </c>
      <c r="AC132" t="s">
        <v>763</v>
      </c>
      <c r="AD132" t="s">
        <v>763</v>
      </c>
      <c r="AE132" t="s">
        <v>763</v>
      </c>
      <c r="AF132" t="s">
        <v>763</v>
      </c>
      <c r="AG132" t="s">
        <v>763</v>
      </c>
      <c r="AH132" t="s">
        <v>763</v>
      </c>
      <c r="AI132" t="s">
        <v>763</v>
      </c>
      <c r="AJ132" t="s">
        <v>763</v>
      </c>
      <c r="AK132" t="s">
        <v>763</v>
      </c>
      <c r="AL132" t="s">
        <v>763</v>
      </c>
      <c r="AM132" t="s">
        <v>763</v>
      </c>
      <c r="AN132" t="s">
        <v>763</v>
      </c>
      <c r="AO132" t="s">
        <v>763</v>
      </c>
      <c r="AP132" t="s">
        <v>763</v>
      </c>
    </row>
    <row r="133" spans="1:42">
      <c r="A133" t="s">
        <v>1130</v>
      </c>
      <c r="B133" s="16" t="s">
        <v>1131</v>
      </c>
      <c r="C133" t="s">
        <v>1132</v>
      </c>
      <c r="D133" t="s">
        <v>1003</v>
      </c>
      <c r="E133" t="s">
        <v>26</v>
      </c>
      <c r="F133" t="s">
        <v>763</v>
      </c>
      <c r="G133" t="s">
        <v>763</v>
      </c>
      <c r="H133" t="s">
        <v>763</v>
      </c>
      <c r="I133" t="s">
        <v>763</v>
      </c>
      <c r="J133" t="s">
        <v>763</v>
      </c>
      <c r="K133" t="s">
        <v>763</v>
      </c>
      <c r="L133" t="s">
        <v>763</v>
      </c>
      <c r="M133" t="s">
        <v>763</v>
      </c>
      <c r="N133" t="s">
        <v>763</v>
      </c>
      <c r="O133" t="s">
        <v>763</v>
      </c>
      <c r="P133" t="s">
        <v>763</v>
      </c>
      <c r="Q133" t="s">
        <v>763</v>
      </c>
      <c r="R133" t="s">
        <v>763</v>
      </c>
      <c r="S133" t="s">
        <v>763</v>
      </c>
      <c r="T133" t="s">
        <v>763</v>
      </c>
      <c r="U133" t="s">
        <v>763</v>
      </c>
      <c r="V133" t="s">
        <v>763</v>
      </c>
      <c r="W133" t="s">
        <v>763</v>
      </c>
      <c r="X133" t="s">
        <v>763</v>
      </c>
      <c r="Y133" t="s">
        <v>763</v>
      </c>
      <c r="Z133" t="s">
        <v>763</v>
      </c>
      <c r="AA133" t="s">
        <v>763</v>
      </c>
      <c r="AB133" t="s">
        <v>763</v>
      </c>
      <c r="AC133" t="s">
        <v>763</v>
      </c>
      <c r="AD133" t="s">
        <v>763</v>
      </c>
      <c r="AE133" t="s">
        <v>763</v>
      </c>
      <c r="AF133" t="s">
        <v>763</v>
      </c>
      <c r="AG133" t="s">
        <v>763</v>
      </c>
      <c r="AH133" t="s">
        <v>763</v>
      </c>
      <c r="AI133" t="s">
        <v>763</v>
      </c>
      <c r="AJ133" t="s">
        <v>763</v>
      </c>
      <c r="AK133" t="s">
        <v>763</v>
      </c>
      <c r="AL133" t="s">
        <v>763</v>
      </c>
      <c r="AM133" t="s">
        <v>763</v>
      </c>
      <c r="AN133" t="s">
        <v>763</v>
      </c>
      <c r="AO133" t="s">
        <v>763</v>
      </c>
      <c r="AP133" t="s">
        <v>763</v>
      </c>
    </row>
    <row r="134" spans="1:42">
      <c r="A134" t="s">
        <v>1133</v>
      </c>
      <c r="B134" s="16" t="s">
        <v>1134</v>
      </c>
      <c r="C134" t="s">
        <v>1135</v>
      </c>
      <c r="D134" t="s">
        <v>1003</v>
      </c>
      <c r="E134" t="s">
        <v>25</v>
      </c>
      <c r="F134" t="s">
        <v>763</v>
      </c>
      <c r="G134" t="s">
        <v>763</v>
      </c>
      <c r="H134" t="s">
        <v>763</v>
      </c>
      <c r="I134" t="s">
        <v>763</v>
      </c>
      <c r="J134" t="s">
        <v>763</v>
      </c>
      <c r="K134" t="s">
        <v>763</v>
      </c>
      <c r="L134" t="s">
        <v>763</v>
      </c>
      <c r="M134" t="s">
        <v>763</v>
      </c>
      <c r="N134" t="s">
        <v>763</v>
      </c>
      <c r="O134" t="s">
        <v>763</v>
      </c>
      <c r="P134" t="s">
        <v>763</v>
      </c>
      <c r="Q134" t="s">
        <v>763</v>
      </c>
      <c r="R134" t="s">
        <v>763</v>
      </c>
      <c r="S134" t="s">
        <v>763</v>
      </c>
      <c r="T134" t="s">
        <v>763</v>
      </c>
      <c r="U134" t="s">
        <v>763</v>
      </c>
      <c r="V134" t="s">
        <v>763</v>
      </c>
      <c r="W134" t="s">
        <v>763</v>
      </c>
      <c r="X134" t="s">
        <v>763</v>
      </c>
      <c r="Y134" t="s">
        <v>763</v>
      </c>
      <c r="Z134" t="s">
        <v>763</v>
      </c>
      <c r="AA134" t="s">
        <v>763</v>
      </c>
      <c r="AB134" t="s">
        <v>763</v>
      </c>
      <c r="AC134" t="s">
        <v>763</v>
      </c>
      <c r="AD134" t="s">
        <v>763</v>
      </c>
      <c r="AE134" t="s">
        <v>763</v>
      </c>
      <c r="AF134" t="s">
        <v>763</v>
      </c>
      <c r="AG134" t="s">
        <v>763</v>
      </c>
      <c r="AH134" t="s">
        <v>763</v>
      </c>
      <c r="AI134" t="s">
        <v>763</v>
      </c>
      <c r="AJ134" t="s">
        <v>763</v>
      </c>
      <c r="AK134" t="s">
        <v>763</v>
      </c>
      <c r="AL134" t="s">
        <v>763</v>
      </c>
      <c r="AM134" t="s">
        <v>763</v>
      </c>
      <c r="AN134" t="s">
        <v>763</v>
      </c>
      <c r="AO134" t="s">
        <v>763</v>
      </c>
      <c r="AP134" t="s">
        <v>763</v>
      </c>
    </row>
    <row r="135" spans="1:42">
      <c r="A135" t="s">
        <v>1133</v>
      </c>
      <c r="B135" s="16" t="s">
        <v>1134</v>
      </c>
      <c r="C135" t="s">
        <v>1135</v>
      </c>
      <c r="D135" t="s">
        <v>1003</v>
      </c>
      <c r="E135" t="s">
        <v>765</v>
      </c>
      <c r="F135" t="s">
        <v>763</v>
      </c>
      <c r="G135" t="s">
        <v>763</v>
      </c>
      <c r="H135" t="s">
        <v>763</v>
      </c>
      <c r="I135" t="s">
        <v>763</v>
      </c>
      <c r="J135" t="s">
        <v>763</v>
      </c>
      <c r="K135" t="s">
        <v>763</v>
      </c>
      <c r="L135" t="s">
        <v>763</v>
      </c>
      <c r="M135" t="s">
        <v>763</v>
      </c>
      <c r="N135" t="s">
        <v>763</v>
      </c>
      <c r="O135" t="s">
        <v>763</v>
      </c>
      <c r="P135" t="s">
        <v>763</v>
      </c>
      <c r="Q135" t="s">
        <v>763</v>
      </c>
      <c r="R135" t="s">
        <v>763</v>
      </c>
      <c r="S135" t="s">
        <v>763</v>
      </c>
      <c r="T135" t="s">
        <v>763</v>
      </c>
      <c r="U135" t="s">
        <v>763</v>
      </c>
      <c r="V135" t="s">
        <v>763</v>
      </c>
      <c r="W135" t="s">
        <v>763</v>
      </c>
      <c r="X135" t="s">
        <v>763</v>
      </c>
      <c r="Y135" t="s">
        <v>763</v>
      </c>
      <c r="Z135" t="s">
        <v>763</v>
      </c>
      <c r="AA135" t="s">
        <v>763</v>
      </c>
      <c r="AB135" t="s">
        <v>763</v>
      </c>
      <c r="AC135" t="s">
        <v>763</v>
      </c>
      <c r="AD135" t="s">
        <v>763</v>
      </c>
      <c r="AE135" t="s">
        <v>763</v>
      </c>
      <c r="AF135" t="s">
        <v>763</v>
      </c>
      <c r="AG135" t="s">
        <v>763</v>
      </c>
      <c r="AH135" t="s">
        <v>763</v>
      </c>
      <c r="AI135" t="s">
        <v>763</v>
      </c>
      <c r="AJ135" t="s">
        <v>763</v>
      </c>
      <c r="AK135" t="s">
        <v>763</v>
      </c>
      <c r="AL135" t="s">
        <v>763</v>
      </c>
      <c r="AM135" t="s">
        <v>763</v>
      </c>
      <c r="AN135" t="s">
        <v>763</v>
      </c>
      <c r="AO135" t="s">
        <v>763</v>
      </c>
      <c r="AP135" t="s">
        <v>763</v>
      </c>
    </row>
    <row r="136" spans="1:42">
      <c r="A136" t="s">
        <v>1133</v>
      </c>
      <c r="B136" s="16" t="s">
        <v>1134</v>
      </c>
      <c r="C136" t="s">
        <v>1135</v>
      </c>
      <c r="D136" t="s">
        <v>1003</v>
      </c>
      <c r="E136" t="s">
        <v>26</v>
      </c>
      <c r="F136" t="s">
        <v>763</v>
      </c>
      <c r="G136" t="s">
        <v>763</v>
      </c>
      <c r="H136" t="s">
        <v>763</v>
      </c>
      <c r="I136" t="s">
        <v>763</v>
      </c>
      <c r="J136" t="s">
        <v>763</v>
      </c>
      <c r="K136" t="s">
        <v>763</v>
      </c>
      <c r="L136" t="s">
        <v>763</v>
      </c>
      <c r="M136" t="s">
        <v>763</v>
      </c>
      <c r="N136" t="s">
        <v>763</v>
      </c>
      <c r="O136" t="s">
        <v>763</v>
      </c>
      <c r="P136" t="s">
        <v>763</v>
      </c>
      <c r="Q136" t="s">
        <v>763</v>
      </c>
      <c r="R136" t="s">
        <v>763</v>
      </c>
      <c r="S136" t="s">
        <v>763</v>
      </c>
      <c r="T136" t="s">
        <v>763</v>
      </c>
      <c r="U136" t="s">
        <v>763</v>
      </c>
      <c r="V136" t="s">
        <v>763</v>
      </c>
      <c r="W136" t="s">
        <v>763</v>
      </c>
      <c r="X136" t="s">
        <v>763</v>
      </c>
      <c r="Y136" t="s">
        <v>763</v>
      </c>
      <c r="Z136" t="s">
        <v>763</v>
      </c>
      <c r="AA136" t="s">
        <v>763</v>
      </c>
      <c r="AB136" t="s">
        <v>763</v>
      </c>
      <c r="AC136" t="s">
        <v>763</v>
      </c>
      <c r="AD136" t="s">
        <v>763</v>
      </c>
      <c r="AE136" t="s">
        <v>763</v>
      </c>
      <c r="AF136" t="s">
        <v>763</v>
      </c>
      <c r="AG136" t="s">
        <v>763</v>
      </c>
      <c r="AH136" t="s">
        <v>763</v>
      </c>
      <c r="AI136" t="s">
        <v>763</v>
      </c>
      <c r="AJ136" t="s">
        <v>763</v>
      </c>
      <c r="AK136" t="s">
        <v>763</v>
      </c>
      <c r="AL136" t="s">
        <v>763</v>
      </c>
      <c r="AM136" t="s">
        <v>763</v>
      </c>
      <c r="AN136" t="s">
        <v>763</v>
      </c>
      <c r="AO136" t="s">
        <v>763</v>
      </c>
      <c r="AP136" t="s">
        <v>763</v>
      </c>
    </row>
    <row r="137" spans="1:42">
      <c r="A137" t="s">
        <v>1136</v>
      </c>
      <c r="B137" s="16" t="s">
        <v>1137</v>
      </c>
      <c r="C137" t="s">
        <v>1138</v>
      </c>
      <c r="D137" t="s">
        <v>1003</v>
      </c>
      <c r="E137" t="s">
        <v>25</v>
      </c>
      <c r="F137" t="s">
        <v>763</v>
      </c>
      <c r="G137" t="s">
        <v>763</v>
      </c>
      <c r="H137" t="s">
        <v>763</v>
      </c>
      <c r="I137" t="s">
        <v>763</v>
      </c>
      <c r="J137" t="s">
        <v>763</v>
      </c>
      <c r="K137" t="s">
        <v>763</v>
      </c>
      <c r="L137" t="s">
        <v>763</v>
      </c>
      <c r="M137" t="s">
        <v>763</v>
      </c>
      <c r="N137" t="s">
        <v>763</v>
      </c>
      <c r="O137" t="s">
        <v>763</v>
      </c>
      <c r="P137" t="s">
        <v>763</v>
      </c>
      <c r="Q137" t="s">
        <v>763</v>
      </c>
      <c r="R137" t="s">
        <v>763</v>
      </c>
      <c r="S137" t="s">
        <v>763</v>
      </c>
      <c r="T137" t="s">
        <v>763</v>
      </c>
      <c r="U137" t="s">
        <v>763</v>
      </c>
      <c r="V137" t="s">
        <v>763</v>
      </c>
      <c r="W137" t="s">
        <v>763</v>
      </c>
      <c r="X137" t="s">
        <v>763</v>
      </c>
      <c r="Y137" t="s">
        <v>763</v>
      </c>
      <c r="Z137" t="s">
        <v>763</v>
      </c>
      <c r="AA137" t="s">
        <v>763</v>
      </c>
      <c r="AB137" t="s">
        <v>763</v>
      </c>
      <c r="AC137" t="s">
        <v>763</v>
      </c>
      <c r="AD137" t="s">
        <v>763</v>
      </c>
      <c r="AE137" t="s">
        <v>763</v>
      </c>
      <c r="AF137" t="s">
        <v>763</v>
      </c>
      <c r="AG137" t="s">
        <v>763</v>
      </c>
      <c r="AH137" t="s">
        <v>763</v>
      </c>
      <c r="AI137" t="s">
        <v>763</v>
      </c>
      <c r="AJ137" t="s">
        <v>763</v>
      </c>
      <c r="AK137" t="s">
        <v>763</v>
      </c>
      <c r="AL137" t="s">
        <v>763</v>
      </c>
      <c r="AM137" t="s">
        <v>763</v>
      </c>
      <c r="AN137" t="s">
        <v>763</v>
      </c>
      <c r="AO137" t="s">
        <v>763</v>
      </c>
      <c r="AP137" t="s">
        <v>763</v>
      </c>
    </row>
    <row r="138" spans="1:42">
      <c r="A138" t="s">
        <v>1136</v>
      </c>
      <c r="B138" s="16" t="s">
        <v>1137</v>
      </c>
      <c r="C138" t="s">
        <v>1138</v>
      </c>
      <c r="D138" t="s">
        <v>1003</v>
      </c>
      <c r="E138" t="s">
        <v>765</v>
      </c>
      <c r="F138" t="s">
        <v>763</v>
      </c>
      <c r="G138" t="s">
        <v>763</v>
      </c>
      <c r="H138" t="s">
        <v>763</v>
      </c>
      <c r="I138" t="s">
        <v>763</v>
      </c>
      <c r="J138" t="s">
        <v>763</v>
      </c>
      <c r="K138" t="s">
        <v>763</v>
      </c>
      <c r="L138" t="s">
        <v>763</v>
      </c>
      <c r="M138" t="s">
        <v>763</v>
      </c>
      <c r="N138" t="s">
        <v>763</v>
      </c>
      <c r="O138" t="s">
        <v>763</v>
      </c>
      <c r="P138" t="s">
        <v>763</v>
      </c>
      <c r="Q138" t="s">
        <v>763</v>
      </c>
      <c r="R138" t="s">
        <v>763</v>
      </c>
      <c r="S138" t="s">
        <v>763</v>
      </c>
      <c r="T138" t="s">
        <v>763</v>
      </c>
      <c r="U138" t="s">
        <v>763</v>
      </c>
      <c r="V138" t="s">
        <v>763</v>
      </c>
      <c r="W138" t="s">
        <v>763</v>
      </c>
      <c r="X138" t="s">
        <v>763</v>
      </c>
      <c r="Y138" t="s">
        <v>763</v>
      </c>
      <c r="Z138" t="s">
        <v>763</v>
      </c>
      <c r="AA138" t="s">
        <v>763</v>
      </c>
      <c r="AB138" t="s">
        <v>763</v>
      </c>
      <c r="AC138" t="s">
        <v>763</v>
      </c>
      <c r="AD138" t="s">
        <v>763</v>
      </c>
      <c r="AE138" t="s">
        <v>763</v>
      </c>
      <c r="AF138" t="s">
        <v>763</v>
      </c>
      <c r="AG138" t="s">
        <v>763</v>
      </c>
      <c r="AH138" t="s">
        <v>763</v>
      </c>
      <c r="AI138" t="s">
        <v>763</v>
      </c>
      <c r="AJ138" t="s">
        <v>763</v>
      </c>
      <c r="AK138" t="s">
        <v>763</v>
      </c>
      <c r="AL138" t="s">
        <v>763</v>
      </c>
      <c r="AM138" t="s">
        <v>763</v>
      </c>
      <c r="AN138" t="s">
        <v>763</v>
      </c>
      <c r="AO138" t="s">
        <v>763</v>
      </c>
      <c r="AP138" t="s">
        <v>763</v>
      </c>
    </row>
    <row r="139" spans="1:42">
      <c r="A139" t="s">
        <v>1136</v>
      </c>
      <c r="B139" s="16" t="s">
        <v>1137</v>
      </c>
      <c r="C139" t="s">
        <v>1138</v>
      </c>
      <c r="D139" t="s">
        <v>1003</v>
      </c>
      <c r="E139" t="s">
        <v>26</v>
      </c>
      <c r="F139" t="s">
        <v>763</v>
      </c>
      <c r="G139" t="s">
        <v>763</v>
      </c>
      <c r="H139" t="s">
        <v>763</v>
      </c>
      <c r="I139" t="s">
        <v>763</v>
      </c>
      <c r="J139" t="s">
        <v>763</v>
      </c>
      <c r="K139" t="s">
        <v>763</v>
      </c>
      <c r="L139" t="s">
        <v>763</v>
      </c>
      <c r="M139" t="s">
        <v>763</v>
      </c>
      <c r="N139" t="s">
        <v>763</v>
      </c>
      <c r="O139" t="s">
        <v>763</v>
      </c>
      <c r="P139" t="s">
        <v>763</v>
      </c>
      <c r="Q139" t="s">
        <v>763</v>
      </c>
      <c r="R139" t="s">
        <v>763</v>
      </c>
      <c r="S139" t="s">
        <v>763</v>
      </c>
      <c r="T139" t="s">
        <v>763</v>
      </c>
      <c r="U139" t="s">
        <v>763</v>
      </c>
      <c r="V139" t="s">
        <v>763</v>
      </c>
      <c r="W139" t="s">
        <v>763</v>
      </c>
      <c r="X139" t="s">
        <v>763</v>
      </c>
      <c r="Y139" t="s">
        <v>763</v>
      </c>
      <c r="Z139" t="s">
        <v>763</v>
      </c>
      <c r="AA139" t="s">
        <v>763</v>
      </c>
      <c r="AB139" t="s">
        <v>763</v>
      </c>
      <c r="AC139" t="s">
        <v>763</v>
      </c>
      <c r="AD139" t="s">
        <v>763</v>
      </c>
      <c r="AE139" t="s">
        <v>763</v>
      </c>
      <c r="AF139" t="s">
        <v>763</v>
      </c>
      <c r="AG139" t="s">
        <v>763</v>
      </c>
      <c r="AH139" t="s">
        <v>763</v>
      </c>
      <c r="AI139" t="s">
        <v>763</v>
      </c>
      <c r="AJ139" t="s">
        <v>763</v>
      </c>
      <c r="AK139" t="s">
        <v>763</v>
      </c>
      <c r="AL139" t="s">
        <v>763</v>
      </c>
      <c r="AM139" t="s">
        <v>763</v>
      </c>
      <c r="AN139" t="s">
        <v>763</v>
      </c>
      <c r="AO139" t="s">
        <v>763</v>
      </c>
      <c r="AP139" t="s">
        <v>763</v>
      </c>
    </row>
    <row r="140" spans="1:42">
      <c r="A140" t="s">
        <v>1139</v>
      </c>
      <c r="B140" s="16" t="s">
        <v>1140</v>
      </c>
      <c r="C140" t="s">
        <v>1141</v>
      </c>
      <c r="D140" t="s">
        <v>1003</v>
      </c>
      <c r="E140" t="s">
        <v>25</v>
      </c>
      <c r="F140" t="s">
        <v>763</v>
      </c>
      <c r="G140" t="s">
        <v>763</v>
      </c>
      <c r="H140" t="s">
        <v>763</v>
      </c>
      <c r="I140" t="s">
        <v>763</v>
      </c>
      <c r="J140" t="s">
        <v>763</v>
      </c>
      <c r="K140" t="s">
        <v>763</v>
      </c>
      <c r="L140" t="s">
        <v>763</v>
      </c>
      <c r="M140" t="s">
        <v>763</v>
      </c>
      <c r="N140" t="s">
        <v>763</v>
      </c>
      <c r="O140" t="s">
        <v>763</v>
      </c>
      <c r="P140" t="s">
        <v>763</v>
      </c>
      <c r="Q140" t="s">
        <v>763</v>
      </c>
      <c r="R140" t="s">
        <v>763</v>
      </c>
      <c r="S140" t="s">
        <v>763</v>
      </c>
      <c r="T140" t="s">
        <v>763</v>
      </c>
      <c r="U140" t="s">
        <v>763</v>
      </c>
      <c r="V140" t="s">
        <v>763</v>
      </c>
      <c r="W140" t="s">
        <v>763</v>
      </c>
      <c r="X140" t="s">
        <v>763</v>
      </c>
      <c r="Y140" t="s">
        <v>763</v>
      </c>
      <c r="Z140" t="s">
        <v>763</v>
      </c>
      <c r="AA140" t="s">
        <v>763</v>
      </c>
      <c r="AB140" t="s">
        <v>763</v>
      </c>
      <c r="AC140" t="s">
        <v>763</v>
      </c>
      <c r="AD140" t="s">
        <v>763</v>
      </c>
      <c r="AE140" t="s">
        <v>763</v>
      </c>
      <c r="AF140" t="s">
        <v>763</v>
      </c>
      <c r="AG140" t="s">
        <v>763</v>
      </c>
      <c r="AH140" t="s">
        <v>763</v>
      </c>
      <c r="AI140" t="s">
        <v>763</v>
      </c>
      <c r="AJ140" t="s">
        <v>763</v>
      </c>
      <c r="AK140" t="s">
        <v>763</v>
      </c>
      <c r="AL140" t="s">
        <v>763</v>
      </c>
      <c r="AM140" t="s">
        <v>763</v>
      </c>
      <c r="AN140" t="s">
        <v>763</v>
      </c>
      <c r="AO140" t="s">
        <v>763</v>
      </c>
      <c r="AP140" t="s">
        <v>763</v>
      </c>
    </row>
    <row r="141" spans="1:42">
      <c r="A141" t="s">
        <v>1139</v>
      </c>
      <c r="B141" s="16" t="s">
        <v>1140</v>
      </c>
      <c r="C141" t="s">
        <v>1141</v>
      </c>
      <c r="D141" t="s">
        <v>1003</v>
      </c>
      <c r="E141" t="s">
        <v>765</v>
      </c>
      <c r="F141" t="s">
        <v>763</v>
      </c>
      <c r="G141" t="s">
        <v>763</v>
      </c>
      <c r="H141" t="s">
        <v>763</v>
      </c>
      <c r="I141" t="s">
        <v>763</v>
      </c>
      <c r="J141" t="s">
        <v>763</v>
      </c>
      <c r="K141" t="s">
        <v>763</v>
      </c>
      <c r="L141" t="s">
        <v>763</v>
      </c>
      <c r="M141" t="s">
        <v>763</v>
      </c>
      <c r="N141" t="s">
        <v>763</v>
      </c>
      <c r="O141" t="s">
        <v>763</v>
      </c>
      <c r="P141" t="s">
        <v>763</v>
      </c>
      <c r="Q141" t="s">
        <v>763</v>
      </c>
      <c r="R141" t="s">
        <v>763</v>
      </c>
      <c r="S141" t="s">
        <v>763</v>
      </c>
      <c r="T141" t="s">
        <v>763</v>
      </c>
      <c r="U141" t="s">
        <v>763</v>
      </c>
      <c r="V141" t="s">
        <v>763</v>
      </c>
      <c r="W141" t="s">
        <v>763</v>
      </c>
      <c r="X141" t="s">
        <v>763</v>
      </c>
      <c r="Y141" t="s">
        <v>763</v>
      </c>
      <c r="Z141" t="s">
        <v>763</v>
      </c>
      <c r="AA141" t="s">
        <v>763</v>
      </c>
      <c r="AB141" t="s">
        <v>763</v>
      </c>
      <c r="AC141" t="s">
        <v>763</v>
      </c>
      <c r="AD141" t="s">
        <v>763</v>
      </c>
      <c r="AE141" t="s">
        <v>763</v>
      </c>
      <c r="AF141" t="s">
        <v>763</v>
      </c>
      <c r="AG141" t="s">
        <v>763</v>
      </c>
      <c r="AH141" t="s">
        <v>763</v>
      </c>
      <c r="AI141" t="s">
        <v>763</v>
      </c>
      <c r="AJ141" t="s">
        <v>763</v>
      </c>
      <c r="AK141" t="s">
        <v>763</v>
      </c>
      <c r="AL141" t="s">
        <v>763</v>
      </c>
      <c r="AM141" t="s">
        <v>763</v>
      </c>
      <c r="AN141" t="s">
        <v>763</v>
      </c>
      <c r="AO141" t="s">
        <v>763</v>
      </c>
      <c r="AP141" t="s">
        <v>763</v>
      </c>
    </row>
    <row r="142" spans="1:42">
      <c r="A142" t="s">
        <v>1139</v>
      </c>
      <c r="B142" s="16" t="s">
        <v>1140</v>
      </c>
      <c r="C142" t="s">
        <v>1141</v>
      </c>
      <c r="D142" t="s">
        <v>1003</v>
      </c>
      <c r="E142" t="s">
        <v>26</v>
      </c>
      <c r="F142" t="s">
        <v>763</v>
      </c>
      <c r="G142" t="s">
        <v>763</v>
      </c>
      <c r="H142" t="s">
        <v>763</v>
      </c>
      <c r="I142" t="s">
        <v>763</v>
      </c>
      <c r="J142" t="s">
        <v>763</v>
      </c>
      <c r="K142" t="s">
        <v>763</v>
      </c>
      <c r="L142" t="s">
        <v>763</v>
      </c>
      <c r="M142" t="s">
        <v>763</v>
      </c>
      <c r="N142" t="s">
        <v>763</v>
      </c>
      <c r="O142" t="s">
        <v>763</v>
      </c>
      <c r="P142" t="s">
        <v>763</v>
      </c>
      <c r="Q142" t="s">
        <v>763</v>
      </c>
      <c r="R142" t="s">
        <v>763</v>
      </c>
      <c r="S142" t="s">
        <v>763</v>
      </c>
      <c r="T142" t="s">
        <v>763</v>
      </c>
      <c r="U142" t="s">
        <v>763</v>
      </c>
      <c r="V142" t="s">
        <v>763</v>
      </c>
      <c r="W142" t="s">
        <v>763</v>
      </c>
      <c r="X142" t="s">
        <v>763</v>
      </c>
      <c r="Y142" t="s">
        <v>763</v>
      </c>
      <c r="Z142" t="s">
        <v>763</v>
      </c>
      <c r="AA142" t="s">
        <v>763</v>
      </c>
      <c r="AB142" t="s">
        <v>763</v>
      </c>
      <c r="AC142" t="s">
        <v>763</v>
      </c>
      <c r="AD142" t="s">
        <v>763</v>
      </c>
      <c r="AE142" t="s">
        <v>763</v>
      </c>
      <c r="AF142" t="s">
        <v>763</v>
      </c>
      <c r="AG142" t="s">
        <v>763</v>
      </c>
      <c r="AH142" t="s">
        <v>763</v>
      </c>
      <c r="AI142" t="s">
        <v>763</v>
      </c>
      <c r="AJ142" t="s">
        <v>763</v>
      </c>
      <c r="AK142" t="s">
        <v>763</v>
      </c>
      <c r="AL142" t="s">
        <v>763</v>
      </c>
      <c r="AM142" t="s">
        <v>763</v>
      </c>
      <c r="AN142" t="s">
        <v>763</v>
      </c>
      <c r="AO142" t="s">
        <v>763</v>
      </c>
      <c r="AP142" t="s">
        <v>763</v>
      </c>
    </row>
    <row r="143" spans="1:42">
      <c r="A143" t="s">
        <v>1142</v>
      </c>
      <c r="B143" s="16" t="s">
        <v>1143</v>
      </c>
      <c r="C143" t="s">
        <v>1144</v>
      </c>
      <c r="D143" t="s">
        <v>1003</v>
      </c>
      <c r="E143" t="s">
        <v>25</v>
      </c>
      <c r="F143" t="s">
        <v>763</v>
      </c>
      <c r="G143" t="s">
        <v>763</v>
      </c>
      <c r="H143" t="s">
        <v>763</v>
      </c>
      <c r="I143" t="s">
        <v>763</v>
      </c>
      <c r="J143" t="s">
        <v>763</v>
      </c>
      <c r="K143" t="s">
        <v>763</v>
      </c>
      <c r="L143" t="s">
        <v>763</v>
      </c>
      <c r="M143" t="s">
        <v>763</v>
      </c>
      <c r="N143" t="s">
        <v>763</v>
      </c>
      <c r="O143" t="s">
        <v>763</v>
      </c>
      <c r="P143" t="s">
        <v>763</v>
      </c>
      <c r="Q143" t="s">
        <v>763</v>
      </c>
      <c r="R143" t="s">
        <v>763</v>
      </c>
      <c r="S143" t="s">
        <v>763</v>
      </c>
      <c r="T143" t="s">
        <v>763</v>
      </c>
      <c r="U143" t="s">
        <v>763</v>
      </c>
      <c r="V143" t="s">
        <v>763</v>
      </c>
      <c r="W143" t="s">
        <v>763</v>
      </c>
      <c r="X143" t="s">
        <v>763</v>
      </c>
      <c r="Y143" t="s">
        <v>763</v>
      </c>
      <c r="Z143" t="s">
        <v>763</v>
      </c>
      <c r="AA143" t="s">
        <v>763</v>
      </c>
      <c r="AB143" t="s">
        <v>763</v>
      </c>
      <c r="AC143" t="s">
        <v>763</v>
      </c>
      <c r="AD143" t="s">
        <v>763</v>
      </c>
      <c r="AE143" t="s">
        <v>763</v>
      </c>
      <c r="AF143" t="s">
        <v>763</v>
      </c>
      <c r="AG143" t="s">
        <v>763</v>
      </c>
      <c r="AH143" t="s">
        <v>763</v>
      </c>
      <c r="AI143" t="s">
        <v>763</v>
      </c>
      <c r="AJ143" t="s">
        <v>763</v>
      </c>
      <c r="AK143" t="s">
        <v>763</v>
      </c>
      <c r="AL143" t="s">
        <v>763</v>
      </c>
      <c r="AM143" t="s">
        <v>763</v>
      </c>
      <c r="AN143" t="s">
        <v>763</v>
      </c>
      <c r="AO143" t="s">
        <v>763</v>
      </c>
      <c r="AP143" t="s">
        <v>763</v>
      </c>
    </row>
    <row r="144" spans="1:42">
      <c r="A144" t="s">
        <v>1142</v>
      </c>
      <c r="B144" s="16" t="s">
        <v>1143</v>
      </c>
      <c r="C144" t="s">
        <v>1144</v>
      </c>
      <c r="D144" t="s">
        <v>1003</v>
      </c>
      <c r="E144" t="s">
        <v>765</v>
      </c>
      <c r="F144" t="s">
        <v>763</v>
      </c>
      <c r="G144" t="s">
        <v>763</v>
      </c>
      <c r="H144" t="s">
        <v>763</v>
      </c>
      <c r="I144" t="s">
        <v>763</v>
      </c>
      <c r="J144" t="s">
        <v>763</v>
      </c>
      <c r="K144" t="s">
        <v>763</v>
      </c>
      <c r="L144" t="s">
        <v>763</v>
      </c>
      <c r="M144" t="s">
        <v>763</v>
      </c>
      <c r="N144" t="s">
        <v>763</v>
      </c>
      <c r="O144" t="s">
        <v>763</v>
      </c>
      <c r="P144" t="s">
        <v>763</v>
      </c>
      <c r="Q144" t="s">
        <v>763</v>
      </c>
      <c r="R144" t="s">
        <v>763</v>
      </c>
      <c r="S144" t="s">
        <v>763</v>
      </c>
      <c r="T144" t="s">
        <v>763</v>
      </c>
      <c r="U144" t="s">
        <v>763</v>
      </c>
      <c r="V144" t="s">
        <v>763</v>
      </c>
      <c r="W144" t="s">
        <v>763</v>
      </c>
      <c r="X144" t="s">
        <v>763</v>
      </c>
      <c r="Y144" t="s">
        <v>763</v>
      </c>
      <c r="Z144" t="s">
        <v>763</v>
      </c>
      <c r="AA144" t="s">
        <v>763</v>
      </c>
      <c r="AB144" t="s">
        <v>763</v>
      </c>
      <c r="AC144" t="s">
        <v>763</v>
      </c>
      <c r="AD144" t="s">
        <v>763</v>
      </c>
      <c r="AE144" t="s">
        <v>763</v>
      </c>
      <c r="AF144" t="s">
        <v>763</v>
      </c>
      <c r="AG144" t="s">
        <v>763</v>
      </c>
      <c r="AH144" t="s">
        <v>763</v>
      </c>
      <c r="AI144" t="s">
        <v>763</v>
      </c>
      <c r="AJ144" t="s">
        <v>763</v>
      </c>
      <c r="AK144" t="s">
        <v>763</v>
      </c>
      <c r="AL144" t="s">
        <v>763</v>
      </c>
      <c r="AM144" t="s">
        <v>763</v>
      </c>
      <c r="AN144" t="s">
        <v>763</v>
      </c>
      <c r="AO144" t="s">
        <v>763</v>
      </c>
      <c r="AP144" t="s">
        <v>763</v>
      </c>
    </row>
    <row r="145" spans="1:71">
      <c r="A145" t="s">
        <v>1142</v>
      </c>
      <c r="B145" s="16" t="s">
        <v>1143</v>
      </c>
      <c r="C145" t="s">
        <v>1144</v>
      </c>
      <c r="D145" t="s">
        <v>1003</v>
      </c>
      <c r="E145" t="s">
        <v>26</v>
      </c>
      <c r="F145" t="s">
        <v>763</v>
      </c>
      <c r="G145" t="s">
        <v>763</v>
      </c>
      <c r="H145" t="s">
        <v>763</v>
      </c>
      <c r="I145" t="s">
        <v>763</v>
      </c>
      <c r="J145" t="s">
        <v>763</v>
      </c>
      <c r="K145" t="s">
        <v>763</v>
      </c>
      <c r="L145" t="s">
        <v>763</v>
      </c>
      <c r="M145" t="s">
        <v>763</v>
      </c>
      <c r="N145" t="s">
        <v>763</v>
      </c>
      <c r="O145" t="s">
        <v>763</v>
      </c>
      <c r="P145" t="s">
        <v>763</v>
      </c>
      <c r="Q145" t="s">
        <v>763</v>
      </c>
      <c r="R145" t="s">
        <v>763</v>
      </c>
      <c r="S145" t="s">
        <v>763</v>
      </c>
      <c r="T145" t="s">
        <v>763</v>
      </c>
      <c r="U145" t="s">
        <v>763</v>
      </c>
      <c r="V145" t="s">
        <v>763</v>
      </c>
      <c r="W145" t="s">
        <v>763</v>
      </c>
      <c r="X145" t="s">
        <v>763</v>
      </c>
      <c r="Y145" t="s">
        <v>763</v>
      </c>
      <c r="Z145" t="s">
        <v>763</v>
      </c>
      <c r="AA145" t="s">
        <v>763</v>
      </c>
      <c r="AB145" t="s">
        <v>763</v>
      </c>
      <c r="AC145" t="s">
        <v>763</v>
      </c>
      <c r="AD145" t="s">
        <v>763</v>
      </c>
      <c r="AE145" t="s">
        <v>763</v>
      </c>
      <c r="AF145" t="s">
        <v>763</v>
      </c>
      <c r="AG145" t="s">
        <v>763</v>
      </c>
      <c r="AH145" t="s">
        <v>763</v>
      </c>
      <c r="AI145" t="s">
        <v>763</v>
      </c>
      <c r="AJ145" t="s">
        <v>763</v>
      </c>
      <c r="AK145" t="s">
        <v>763</v>
      </c>
      <c r="AL145" t="s">
        <v>763</v>
      </c>
      <c r="AM145" t="s">
        <v>763</v>
      </c>
      <c r="AN145" t="s">
        <v>763</v>
      </c>
      <c r="AO145" t="s">
        <v>763</v>
      </c>
      <c r="AP145" t="s">
        <v>763</v>
      </c>
    </row>
    <row r="146" spans="1:71">
      <c r="A146" t="s">
        <v>1145</v>
      </c>
      <c r="B146" s="16" t="s">
        <v>1146</v>
      </c>
      <c r="C146" t="s">
        <v>1147</v>
      </c>
      <c r="D146" t="s">
        <v>1003</v>
      </c>
      <c r="E146" t="s">
        <v>25</v>
      </c>
      <c r="F146" t="s">
        <v>763</v>
      </c>
      <c r="G146" t="s">
        <v>763</v>
      </c>
      <c r="H146" t="s">
        <v>763</v>
      </c>
      <c r="I146" t="s">
        <v>763</v>
      </c>
      <c r="J146" t="s">
        <v>763</v>
      </c>
      <c r="K146" t="s">
        <v>763</v>
      </c>
      <c r="L146" t="s">
        <v>763</v>
      </c>
      <c r="M146" t="s">
        <v>763</v>
      </c>
      <c r="N146" t="s">
        <v>763</v>
      </c>
      <c r="O146" t="s">
        <v>763</v>
      </c>
      <c r="P146" t="s">
        <v>763</v>
      </c>
      <c r="Q146" t="s">
        <v>763</v>
      </c>
      <c r="R146" t="s">
        <v>763</v>
      </c>
      <c r="S146" t="s">
        <v>763</v>
      </c>
      <c r="T146" t="s">
        <v>763</v>
      </c>
      <c r="U146" t="s">
        <v>763</v>
      </c>
      <c r="V146" t="s">
        <v>763</v>
      </c>
      <c r="W146" t="s">
        <v>763</v>
      </c>
      <c r="X146" t="s">
        <v>763</v>
      </c>
      <c r="Y146" t="s">
        <v>763</v>
      </c>
      <c r="Z146" t="s">
        <v>763</v>
      </c>
      <c r="AA146" t="s">
        <v>763</v>
      </c>
      <c r="AB146" t="s">
        <v>763</v>
      </c>
      <c r="AC146" t="s">
        <v>763</v>
      </c>
      <c r="AD146" t="s">
        <v>763</v>
      </c>
      <c r="AE146" t="s">
        <v>763</v>
      </c>
      <c r="AF146" t="s">
        <v>763</v>
      </c>
      <c r="AG146" t="s">
        <v>763</v>
      </c>
      <c r="AH146" t="s">
        <v>763</v>
      </c>
      <c r="AI146" t="s">
        <v>763</v>
      </c>
      <c r="AJ146" t="s">
        <v>763</v>
      </c>
      <c r="AK146" t="s">
        <v>763</v>
      </c>
      <c r="AL146" t="s">
        <v>763</v>
      </c>
      <c r="AM146" t="s">
        <v>763</v>
      </c>
      <c r="AN146" t="s">
        <v>763</v>
      </c>
      <c r="AO146" t="s">
        <v>763</v>
      </c>
      <c r="AP146" t="s">
        <v>763</v>
      </c>
    </row>
    <row r="147" spans="1:71">
      <c r="A147" t="s">
        <v>1145</v>
      </c>
      <c r="B147" s="16" t="s">
        <v>1146</v>
      </c>
      <c r="C147" t="s">
        <v>1147</v>
      </c>
      <c r="D147" t="s">
        <v>1003</v>
      </c>
      <c r="E147" t="s">
        <v>765</v>
      </c>
      <c r="F147" t="s">
        <v>763</v>
      </c>
      <c r="G147" t="s">
        <v>763</v>
      </c>
      <c r="H147" t="s">
        <v>763</v>
      </c>
      <c r="I147" t="s">
        <v>763</v>
      </c>
      <c r="J147" t="s">
        <v>763</v>
      </c>
      <c r="K147" t="s">
        <v>763</v>
      </c>
      <c r="L147" t="s">
        <v>763</v>
      </c>
      <c r="M147" t="s">
        <v>763</v>
      </c>
      <c r="N147" t="s">
        <v>763</v>
      </c>
      <c r="O147" t="s">
        <v>763</v>
      </c>
      <c r="P147" t="s">
        <v>763</v>
      </c>
      <c r="Q147" t="s">
        <v>763</v>
      </c>
      <c r="R147" t="s">
        <v>763</v>
      </c>
      <c r="S147" t="s">
        <v>763</v>
      </c>
      <c r="T147" t="s">
        <v>763</v>
      </c>
      <c r="U147" t="s">
        <v>763</v>
      </c>
      <c r="V147" t="s">
        <v>763</v>
      </c>
      <c r="W147" t="s">
        <v>763</v>
      </c>
      <c r="X147" t="s">
        <v>763</v>
      </c>
      <c r="Y147" t="s">
        <v>763</v>
      </c>
      <c r="Z147" t="s">
        <v>763</v>
      </c>
      <c r="AA147" t="s">
        <v>763</v>
      </c>
      <c r="AB147" t="s">
        <v>763</v>
      </c>
      <c r="AC147" t="s">
        <v>763</v>
      </c>
      <c r="AD147" t="s">
        <v>763</v>
      </c>
      <c r="AE147" t="s">
        <v>763</v>
      </c>
      <c r="AF147" t="s">
        <v>763</v>
      </c>
      <c r="AG147" t="s">
        <v>763</v>
      </c>
      <c r="AH147" t="s">
        <v>763</v>
      </c>
      <c r="AI147" t="s">
        <v>763</v>
      </c>
      <c r="AJ147" t="s">
        <v>763</v>
      </c>
      <c r="AK147" t="s">
        <v>763</v>
      </c>
      <c r="AL147" t="s">
        <v>763</v>
      </c>
      <c r="AM147" t="s">
        <v>763</v>
      </c>
      <c r="AN147" t="s">
        <v>763</v>
      </c>
      <c r="AO147" t="s">
        <v>763</v>
      </c>
      <c r="AP147" t="s">
        <v>763</v>
      </c>
    </row>
    <row r="148" spans="1:71">
      <c r="A148" t="s">
        <v>1145</v>
      </c>
      <c r="B148" s="16" t="s">
        <v>1146</v>
      </c>
      <c r="C148" t="s">
        <v>1147</v>
      </c>
      <c r="D148" t="s">
        <v>1003</v>
      </c>
      <c r="E148" t="s">
        <v>26</v>
      </c>
      <c r="F148" t="s">
        <v>763</v>
      </c>
      <c r="G148" t="s">
        <v>763</v>
      </c>
      <c r="H148" t="s">
        <v>763</v>
      </c>
      <c r="I148" t="s">
        <v>763</v>
      </c>
      <c r="J148" t="s">
        <v>763</v>
      </c>
      <c r="K148" t="s">
        <v>763</v>
      </c>
      <c r="L148" t="s">
        <v>763</v>
      </c>
      <c r="M148" t="s">
        <v>763</v>
      </c>
      <c r="N148" t="s">
        <v>763</v>
      </c>
      <c r="O148" t="s">
        <v>763</v>
      </c>
      <c r="P148" t="s">
        <v>763</v>
      </c>
      <c r="Q148" t="s">
        <v>763</v>
      </c>
      <c r="R148" t="s">
        <v>763</v>
      </c>
      <c r="S148" t="s">
        <v>763</v>
      </c>
      <c r="T148" t="s">
        <v>763</v>
      </c>
      <c r="U148" t="s">
        <v>763</v>
      </c>
      <c r="V148" t="s">
        <v>763</v>
      </c>
      <c r="W148" t="s">
        <v>763</v>
      </c>
      <c r="X148" t="s">
        <v>763</v>
      </c>
      <c r="Y148" t="s">
        <v>763</v>
      </c>
      <c r="Z148" t="s">
        <v>763</v>
      </c>
      <c r="AA148" t="s">
        <v>763</v>
      </c>
      <c r="AB148" t="s">
        <v>763</v>
      </c>
      <c r="AC148" t="s">
        <v>763</v>
      </c>
      <c r="AD148" t="s">
        <v>763</v>
      </c>
      <c r="AE148" t="s">
        <v>763</v>
      </c>
      <c r="AF148" t="s">
        <v>763</v>
      </c>
      <c r="AG148" t="s">
        <v>763</v>
      </c>
      <c r="AH148" t="s">
        <v>763</v>
      </c>
      <c r="AI148" t="s">
        <v>763</v>
      </c>
      <c r="AJ148" t="s">
        <v>763</v>
      </c>
      <c r="AK148" t="s">
        <v>763</v>
      </c>
      <c r="AL148" t="s">
        <v>763</v>
      </c>
      <c r="AM148" t="s">
        <v>763</v>
      </c>
      <c r="AN148" t="s">
        <v>763</v>
      </c>
      <c r="AO148" t="s">
        <v>763</v>
      </c>
      <c r="AP148" t="s">
        <v>763</v>
      </c>
    </row>
    <row r="149" spans="1:71">
      <c r="A149" t="s">
        <v>446</v>
      </c>
      <c r="B149" t="s">
        <v>447</v>
      </c>
      <c r="C149" t="s">
        <v>448</v>
      </c>
      <c r="D149" t="s">
        <v>846</v>
      </c>
      <c r="E149" t="s">
        <v>25</v>
      </c>
      <c r="F149">
        <v>43</v>
      </c>
      <c r="G149">
        <v>23</v>
      </c>
      <c r="H149">
        <v>0</v>
      </c>
      <c r="I149">
        <v>3</v>
      </c>
      <c r="J149">
        <v>6</v>
      </c>
      <c r="K149">
        <v>8</v>
      </c>
      <c r="L149">
        <v>0</v>
      </c>
      <c r="M149">
        <v>4</v>
      </c>
      <c r="N149">
        <v>1</v>
      </c>
      <c r="O149">
        <v>1</v>
      </c>
      <c r="P149">
        <v>9</v>
      </c>
      <c r="Q149">
        <v>0</v>
      </c>
      <c r="R149">
        <v>0</v>
      </c>
      <c r="S149">
        <v>10</v>
      </c>
      <c r="T149">
        <v>0</v>
      </c>
      <c r="U149">
        <v>0</v>
      </c>
      <c r="V149">
        <v>1</v>
      </c>
      <c r="W149">
        <v>1</v>
      </c>
      <c r="X149">
        <v>4</v>
      </c>
      <c r="Y149">
        <v>10</v>
      </c>
      <c r="Z149">
        <v>12</v>
      </c>
      <c r="AA149">
        <v>10</v>
      </c>
      <c r="AB149">
        <v>0</v>
      </c>
      <c r="AC149">
        <v>0</v>
      </c>
      <c r="AD149">
        <v>20</v>
      </c>
      <c r="AE149">
        <v>3</v>
      </c>
      <c r="AF149">
        <v>19</v>
      </c>
      <c r="AG149">
        <v>33</v>
      </c>
      <c r="AH149">
        <v>5</v>
      </c>
      <c r="AI149">
        <v>43</v>
      </c>
      <c r="AJ149">
        <v>23</v>
      </c>
      <c r="AK149" t="s">
        <v>763</v>
      </c>
      <c r="AL149">
        <v>0</v>
      </c>
      <c r="AM149">
        <v>3</v>
      </c>
      <c r="AN149">
        <v>6</v>
      </c>
      <c r="AO149">
        <v>8</v>
      </c>
      <c r="AP149">
        <v>5</v>
      </c>
      <c r="AQ149">
        <v>10</v>
      </c>
      <c r="AR149">
        <v>10</v>
      </c>
      <c r="AS149" t="s">
        <v>763</v>
      </c>
      <c r="AT149" t="s">
        <v>763</v>
      </c>
      <c r="AU149" t="s">
        <v>763</v>
      </c>
      <c r="AV149" t="s">
        <v>763</v>
      </c>
      <c r="AW149">
        <v>1</v>
      </c>
      <c r="AX149">
        <v>1</v>
      </c>
      <c r="AY149">
        <v>4</v>
      </c>
      <c r="AZ149">
        <v>10</v>
      </c>
      <c r="BA149">
        <v>12</v>
      </c>
      <c r="BB149">
        <v>10</v>
      </c>
      <c r="BC149">
        <v>0</v>
      </c>
      <c r="BD149">
        <v>0</v>
      </c>
      <c r="BE149">
        <v>20</v>
      </c>
      <c r="BF149">
        <v>3</v>
      </c>
      <c r="BG149">
        <v>19</v>
      </c>
      <c r="BH149">
        <v>33</v>
      </c>
      <c r="BI149">
        <v>5</v>
      </c>
      <c r="BJ149">
        <v>66</v>
      </c>
      <c r="BK149" t="s">
        <v>763</v>
      </c>
      <c r="BL149" t="s">
        <v>763</v>
      </c>
      <c r="BM149">
        <v>17</v>
      </c>
      <c r="BN149" t="s">
        <v>763</v>
      </c>
      <c r="BO149">
        <v>25</v>
      </c>
      <c r="BP149" t="s">
        <v>763</v>
      </c>
      <c r="BQ149" t="s">
        <v>763</v>
      </c>
      <c r="BR149">
        <v>118</v>
      </c>
      <c r="BS149" t="s">
        <v>763</v>
      </c>
    </row>
    <row r="150" spans="1:71">
      <c r="A150" t="s">
        <v>446</v>
      </c>
      <c r="B150" t="s">
        <v>447</v>
      </c>
      <c r="C150" t="s">
        <v>448</v>
      </c>
      <c r="D150" t="s">
        <v>846</v>
      </c>
      <c r="E150" t="s">
        <v>765</v>
      </c>
      <c r="F150">
        <v>44</v>
      </c>
      <c r="G150">
        <v>10.5</v>
      </c>
      <c r="H150">
        <v>0</v>
      </c>
      <c r="I150">
        <v>5</v>
      </c>
      <c r="J150">
        <v>8</v>
      </c>
      <c r="K150">
        <v>8</v>
      </c>
      <c r="L150">
        <v>0</v>
      </c>
      <c r="M150">
        <v>4</v>
      </c>
      <c r="N150">
        <v>3</v>
      </c>
      <c r="O150">
        <v>2</v>
      </c>
      <c r="P150">
        <v>1</v>
      </c>
      <c r="Q150">
        <v>0</v>
      </c>
      <c r="R150">
        <v>0</v>
      </c>
      <c r="S150">
        <v>13</v>
      </c>
      <c r="T150">
        <v>0</v>
      </c>
      <c r="U150">
        <v>0</v>
      </c>
      <c r="V150">
        <v>1</v>
      </c>
      <c r="W150">
        <v>1</v>
      </c>
      <c r="X150">
        <v>4</v>
      </c>
      <c r="Y150">
        <v>10</v>
      </c>
      <c r="Z150">
        <v>8.3000000000000007</v>
      </c>
      <c r="AA150">
        <v>12.4</v>
      </c>
      <c r="AB150">
        <v>0</v>
      </c>
      <c r="AC150">
        <v>1</v>
      </c>
      <c r="AD150">
        <v>16.899999999999999</v>
      </c>
      <c r="AE150">
        <v>2.5</v>
      </c>
      <c r="AF150">
        <v>23.4</v>
      </c>
      <c r="AG150">
        <v>7</v>
      </c>
      <c r="AH150">
        <v>2</v>
      </c>
      <c r="AI150">
        <v>44</v>
      </c>
      <c r="AJ150">
        <v>10.5</v>
      </c>
      <c r="AK150" t="s">
        <v>763</v>
      </c>
      <c r="AL150">
        <v>0</v>
      </c>
      <c r="AM150">
        <v>5</v>
      </c>
      <c r="AN150">
        <v>8</v>
      </c>
      <c r="AO150">
        <v>8</v>
      </c>
      <c r="AP150">
        <v>7</v>
      </c>
      <c r="AQ150">
        <v>3</v>
      </c>
      <c r="AR150">
        <v>13</v>
      </c>
      <c r="AS150" t="s">
        <v>763</v>
      </c>
      <c r="AT150" t="s">
        <v>763</v>
      </c>
      <c r="AU150" t="s">
        <v>763</v>
      </c>
      <c r="AV150" t="s">
        <v>763</v>
      </c>
      <c r="AW150">
        <v>1</v>
      </c>
      <c r="AX150">
        <v>1</v>
      </c>
      <c r="AY150">
        <v>4</v>
      </c>
      <c r="AZ150">
        <v>10</v>
      </c>
      <c r="BA150">
        <v>8.3000000000000007</v>
      </c>
      <c r="BB150">
        <v>12.4</v>
      </c>
      <c r="BC150">
        <v>0</v>
      </c>
      <c r="BD150">
        <v>1</v>
      </c>
      <c r="BE150">
        <v>16.899999999999999</v>
      </c>
      <c r="BF150">
        <v>2.5</v>
      </c>
      <c r="BG150">
        <v>23.4</v>
      </c>
      <c r="BH150">
        <v>7</v>
      </c>
      <c r="BI150">
        <v>2</v>
      </c>
      <c r="BJ150">
        <v>54.5</v>
      </c>
      <c r="BK150" t="s">
        <v>763</v>
      </c>
      <c r="BL150" t="s">
        <v>763</v>
      </c>
      <c r="BM150">
        <v>21</v>
      </c>
      <c r="BN150" t="s">
        <v>763</v>
      </c>
      <c r="BO150">
        <v>23</v>
      </c>
      <c r="BP150" t="s">
        <v>763</v>
      </c>
      <c r="BQ150" t="s">
        <v>763</v>
      </c>
      <c r="BR150">
        <v>89.5</v>
      </c>
      <c r="BS150" t="s">
        <v>763</v>
      </c>
    </row>
    <row r="151" spans="1:71">
      <c r="A151" t="s">
        <v>446</v>
      </c>
      <c r="B151" t="s">
        <v>447</v>
      </c>
      <c r="C151" t="s">
        <v>448</v>
      </c>
      <c r="D151" t="s">
        <v>846</v>
      </c>
      <c r="E151" t="s">
        <v>26</v>
      </c>
      <c r="F151">
        <v>44</v>
      </c>
      <c r="G151">
        <v>10.5</v>
      </c>
      <c r="H151">
        <v>0</v>
      </c>
      <c r="I151">
        <v>5</v>
      </c>
      <c r="J151">
        <v>8</v>
      </c>
      <c r="K151">
        <v>8</v>
      </c>
      <c r="L151">
        <v>0</v>
      </c>
      <c r="M151">
        <v>4</v>
      </c>
      <c r="N151">
        <v>1.5</v>
      </c>
      <c r="O151">
        <v>2</v>
      </c>
      <c r="P151">
        <v>1</v>
      </c>
      <c r="Q151">
        <v>0</v>
      </c>
      <c r="R151">
        <v>0</v>
      </c>
      <c r="S151">
        <v>13</v>
      </c>
      <c r="T151">
        <v>0</v>
      </c>
      <c r="U151">
        <v>0</v>
      </c>
      <c r="V151">
        <v>1</v>
      </c>
      <c r="W151">
        <v>1</v>
      </c>
      <c r="X151">
        <v>3</v>
      </c>
      <c r="Y151">
        <v>9</v>
      </c>
      <c r="Z151">
        <v>7.5</v>
      </c>
      <c r="AA151">
        <v>12.4</v>
      </c>
      <c r="AB151">
        <v>0</v>
      </c>
      <c r="AC151">
        <v>1</v>
      </c>
      <c r="AD151">
        <v>16.899999999999999</v>
      </c>
      <c r="AE151">
        <v>2.5</v>
      </c>
      <c r="AF151">
        <v>23.4</v>
      </c>
      <c r="AG151">
        <v>7</v>
      </c>
      <c r="AH151">
        <v>2</v>
      </c>
      <c r="AI151">
        <v>44</v>
      </c>
      <c r="AJ151">
        <v>10.5</v>
      </c>
      <c r="AK151" t="s">
        <v>763</v>
      </c>
      <c r="AL151">
        <v>0</v>
      </c>
      <c r="AM151">
        <v>5</v>
      </c>
      <c r="AN151">
        <v>8</v>
      </c>
      <c r="AO151">
        <v>8</v>
      </c>
      <c r="AP151">
        <v>5.5</v>
      </c>
      <c r="AQ151">
        <v>3</v>
      </c>
      <c r="AR151">
        <v>13</v>
      </c>
      <c r="AS151" t="s">
        <v>763</v>
      </c>
      <c r="AT151" t="s">
        <v>763</v>
      </c>
      <c r="AU151" t="s">
        <v>763</v>
      </c>
      <c r="AV151" t="s">
        <v>763</v>
      </c>
      <c r="AW151">
        <v>1</v>
      </c>
      <c r="AX151">
        <v>1</v>
      </c>
      <c r="AY151">
        <v>3</v>
      </c>
      <c r="AZ151">
        <v>9</v>
      </c>
      <c r="BA151">
        <v>7.5</v>
      </c>
      <c r="BB151">
        <v>12.4</v>
      </c>
      <c r="BC151">
        <v>0</v>
      </c>
      <c r="BD151">
        <v>1</v>
      </c>
      <c r="BE151">
        <v>16.899999999999999</v>
      </c>
      <c r="BF151">
        <v>2.5</v>
      </c>
      <c r="BG151">
        <v>23.4</v>
      </c>
      <c r="BH151">
        <v>7</v>
      </c>
      <c r="BI151">
        <v>2</v>
      </c>
      <c r="BJ151">
        <v>54.5</v>
      </c>
      <c r="BK151" t="s">
        <v>763</v>
      </c>
      <c r="BL151" t="s">
        <v>763</v>
      </c>
      <c r="BM151">
        <v>21</v>
      </c>
      <c r="BN151" t="s">
        <v>763</v>
      </c>
      <c r="BO151">
        <v>21.5</v>
      </c>
      <c r="BP151" t="s">
        <v>763</v>
      </c>
      <c r="BQ151" t="s">
        <v>763</v>
      </c>
      <c r="BR151">
        <v>86.7</v>
      </c>
      <c r="BS151" t="s">
        <v>763</v>
      </c>
    </row>
    <row r="152" spans="1:71">
      <c r="A152" t="s">
        <v>395</v>
      </c>
      <c r="B152" t="s">
        <v>396</v>
      </c>
      <c r="C152" t="s">
        <v>397</v>
      </c>
      <c r="D152" t="s">
        <v>846</v>
      </c>
      <c r="E152" t="s">
        <v>25</v>
      </c>
      <c r="F152">
        <v>10</v>
      </c>
      <c r="G152">
        <v>23</v>
      </c>
      <c r="H152">
        <v>9</v>
      </c>
      <c r="I152">
        <v>0</v>
      </c>
      <c r="J152">
        <v>2</v>
      </c>
      <c r="K152">
        <v>2</v>
      </c>
      <c r="L152">
        <v>0</v>
      </c>
      <c r="M152">
        <v>6</v>
      </c>
      <c r="N152">
        <v>0</v>
      </c>
      <c r="O152">
        <v>1</v>
      </c>
      <c r="P152">
        <v>2</v>
      </c>
      <c r="Q152">
        <v>0</v>
      </c>
      <c r="R152">
        <v>0</v>
      </c>
      <c r="S152">
        <v>10</v>
      </c>
      <c r="T152">
        <v>1</v>
      </c>
      <c r="U152">
        <v>0</v>
      </c>
      <c r="V152">
        <v>5</v>
      </c>
      <c r="W152">
        <v>4</v>
      </c>
      <c r="X152">
        <v>4</v>
      </c>
      <c r="Y152">
        <v>10</v>
      </c>
      <c r="Z152">
        <v>12</v>
      </c>
      <c r="AA152">
        <v>13</v>
      </c>
      <c r="AB152">
        <v>0</v>
      </c>
      <c r="AC152">
        <v>17</v>
      </c>
      <c r="AD152">
        <v>16</v>
      </c>
      <c r="AE152">
        <v>3</v>
      </c>
      <c r="AF152">
        <v>25</v>
      </c>
      <c r="AG152">
        <v>27</v>
      </c>
      <c r="AH152">
        <v>15</v>
      </c>
      <c r="AI152">
        <v>10</v>
      </c>
      <c r="AJ152">
        <v>23</v>
      </c>
      <c r="AK152" t="s">
        <v>763</v>
      </c>
      <c r="AL152">
        <v>9</v>
      </c>
      <c r="AM152">
        <v>0</v>
      </c>
      <c r="AN152">
        <v>2</v>
      </c>
      <c r="AO152">
        <v>2</v>
      </c>
      <c r="AP152">
        <v>6</v>
      </c>
      <c r="AQ152">
        <v>3</v>
      </c>
      <c r="AR152">
        <v>11</v>
      </c>
      <c r="AS152" t="s">
        <v>763</v>
      </c>
      <c r="AT152" t="s">
        <v>763</v>
      </c>
      <c r="AU152" t="s">
        <v>763</v>
      </c>
      <c r="AV152" t="s">
        <v>763</v>
      </c>
      <c r="AW152">
        <v>5</v>
      </c>
      <c r="AX152">
        <v>4</v>
      </c>
      <c r="AY152">
        <v>4</v>
      </c>
      <c r="AZ152">
        <v>10</v>
      </c>
      <c r="BA152">
        <v>12</v>
      </c>
      <c r="BB152">
        <v>13</v>
      </c>
      <c r="BC152">
        <v>0</v>
      </c>
      <c r="BD152">
        <v>17</v>
      </c>
      <c r="BE152">
        <v>16</v>
      </c>
      <c r="BF152">
        <v>3</v>
      </c>
      <c r="BG152">
        <v>25</v>
      </c>
      <c r="BH152">
        <v>27</v>
      </c>
      <c r="BI152">
        <v>15</v>
      </c>
      <c r="BJ152">
        <v>33</v>
      </c>
      <c r="BK152" t="s">
        <v>763</v>
      </c>
      <c r="BL152" t="s">
        <v>763</v>
      </c>
      <c r="BM152">
        <v>13</v>
      </c>
      <c r="BN152" t="s">
        <v>763</v>
      </c>
      <c r="BO152">
        <v>20</v>
      </c>
      <c r="BP152" t="s">
        <v>763</v>
      </c>
      <c r="BQ152" t="s">
        <v>763</v>
      </c>
      <c r="BR152">
        <v>151</v>
      </c>
      <c r="BS152" t="s">
        <v>763</v>
      </c>
    </row>
    <row r="153" spans="1:71">
      <c r="A153" t="s">
        <v>395</v>
      </c>
      <c r="B153" t="s">
        <v>396</v>
      </c>
      <c r="C153" t="s">
        <v>397</v>
      </c>
      <c r="D153" t="s">
        <v>846</v>
      </c>
      <c r="E153" t="s">
        <v>765</v>
      </c>
      <c r="F153">
        <v>5</v>
      </c>
      <c r="G153">
        <v>12.9</v>
      </c>
      <c r="H153">
        <v>9</v>
      </c>
      <c r="I153">
        <v>3</v>
      </c>
      <c r="J153">
        <v>2</v>
      </c>
      <c r="K153">
        <v>2</v>
      </c>
      <c r="L153">
        <v>0</v>
      </c>
      <c r="M153">
        <v>6</v>
      </c>
      <c r="N153">
        <v>0</v>
      </c>
      <c r="O153">
        <v>3</v>
      </c>
      <c r="P153">
        <v>1</v>
      </c>
      <c r="Q153">
        <v>0</v>
      </c>
      <c r="R153">
        <v>0</v>
      </c>
      <c r="S153">
        <v>11</v>
      </c>
      <c r="T153">
        <v>4</v>
      </c>
      <c r="U153">
        <v>0</v>
      </c>
      <c r="V153">
        <v>4</v>
      </c>
      <c r="W153">
        <v>4</v>
      </c>
      <c r="X153">
        <v>4</v>
      </c>
      <c r="Y153">
        <v>10</v>
      </c>
      <c r="Z153">
        <v>9.8000000000000007</v>
      </c>
      <c r="AA153">
        <v>13</v>
      </c>
      <c r="AB153">
        <v>0</v>
      </c>
      <c r="AC153">
        <v>17</v>
      </c>
      <c r="AD153">
        <v>14.9</v>
      </c>
      <c r="AE153">
        <v>2</v>
      </c>
      <c r="AF153">
        <v>28.8</v>
      </c>
      <c r="AG153">
        <v>6</v>
      </c>
      <c r="AH153">
        <v>9</v>
      </c>
      <c r="AI153">
        <v>5</v>
      </c>
      <c r="AJ153">
        <v>12.9</v>
      </c>
      <c r="AK153" t="s">
        <v>763</v>
      </c>
      <c r="AL153">
        <v>9</v>
      </c>
      <c r="AM153">
        <v>3</v>
      </c>
      <c r="AN153">
        <v>2</v>
      </c>
      <c r="AO153">
        <v>2</v>
      </c>
      <c r="AP153">
        <v>6</v>
      </c>
      <c r="AQ153">
        <v>4</v>
      </c>
      <c r="AR153">
        <v>15</v>
      </c>
      <c r="AS153" t="s">
        <v>763</v>
      </c>
      <c r="AT153" t="s">
        <v>763</v>
      </c>
      <c r="AU153" t="s">
        <v>763</v>
      </c>
      <c r="AV153" t="s">
        <v>763</v>
      </c>
      <c r="AW153">
        <v>4</v>
      </c>
      <c r="AX153">
        <v>4</v>
      </c>
      <c r="AY153">
        <v>4</v>
      </c>
      <c r="AZ153">
        <v>10</v>
      </c>
      <c r="BA153">
        <v>9.8000000000000007</v>
      </c>
      <c r="BB153">
        <v>13</v>
      </c>
      <c r="BC153">
        <v>0</v>
      </c>
      <c r="BD153">
        <v>17</v>
      </c>
      <c r="BE153">
        <v>14.9</v>
      </c>
      <c r="BF153">
        <v>2</v>
      </c>
      <c r="BG153">
        <v>28.8</v>
      </c>
      <c r="BH153">
        <v>6</v>
      </c>
      <c r="BI153">
        <v>9</v>
      </c>
      <c r="BJ153">
        <v>17.899999999999999</v>
      </c>
      <c r="BK153" t="s">
        <v>763</v>
      </c>
      <c r="BL153" t="s">
        <v>763</v>
      </c>
      <c r="BM153">
        <v>16</v>
      </c>
      <c r="BN153" t="s">
        <v>763</v>
      </c>
      <c r="BO153">
        <v>25</v>
      </c>
      <c r="BP153" t="s">
        <v>763</v>
      </c>
      <c r="BQ153" t="s">
        <v>763</v>
      </c>
      <c r="BR153">
        <v>122.5</v>
      </c>
      <c r="BS153" t="s">
        <v>763</v>
      </c>
    </row>
    <row r="154" spans="1:71">
      <c r="A154" t="s">
        <v>395</v>
      </c>
      <c r="B154" t="s">
        <v>396</v>
      </c>
      <c r="C154" t="s">
        <v>397</v>
      </c>
      <c r="D154" t="s">
        <v>846</v>
      </c>
      <c r="E154" t="s">
        <v>26</v>
      </c>
      <c r="F154">
        <v>5</v>
      </c>
      <c r="G154">
        <v>12.9</v>
      </c>
      <c r="H154">
        <v>9</v>
      </c>
      <c r="I154">
        <v>3</v>
      </c>
      <c r="J154">
        <v>2</v>
      </c>
      <c r="K154">
        <v>2</v>
      </c>
      <c r="L154">
        <v>0</v>
      </c>
      <c r="M154">
        <v>6</v>
      </c>
      <c r="N154">
        <v>0</v>
      </c>
      <c r="O154">
        <v>3</v>
      </c>
      <c r="P154">
        <v>1</v>
      </c>
      <c r="Q154">
        <v>0</v>
      </c>
      <c r="R154">
        <v>0</v>
      </c>
      <c r="S154">
        <v>11</v>
      </c>
      <c r="T154">
        <v>4</v>
      </c>
      <c r="U154">
        <v>0</v>
      </c>
      <c r="V154">
        <v>4</v>
      </c>
      <c r="W154">
        <v>3.5</v>
      </c>
      <c r="X154">
        <v>4</v>
      </c>
      <c r="Y154">
        <v>8</v>
      </c>
      <c r="Z154">
        <v>8</v>
      </c>
      <c r="AA154">
        <v>13</v>
      </c>
      <c r="AB154">
        <v>0</v>
      </c>
      <c r="AC154">
        <v>17</v>
      </c>
      <c r="AD154">
        <v>14.9</v>
      </c>
      <c r="AE154">
        <v>0</v>
      </c>
      <c r="AF154">
        <v>25.8</v>
      </c>
      <c r="AG154">
        <v>5</v>
      </c>
      <c r="AH154">
        <v>9</v>
      </c>
      <c r="AI154">
        <v>5</v>
      </c>
      <c r="AJ154">
        <v>12.9</v>
      </c>
      <c r="AK154" t="s">
        <v>763</v>
      </c>
      <c r="AL154">
        <v>9</v>
      </c>
      <c r="AM154">
        <v>3</v>
      </c>
      <c r="AN154">
        <v>2</v>
      </c>
      <c r="AO154">
        <v>2</v>
      </c>
      <c r="AP154">
        <v>6</v>
      </c>
      <c r="AQ154">
        <v>4</v>
      </c>
      <c r="AR154">
        <v>15</v>
      </c>
      <c r="AS154" t="s">
        <v>763</v>
      </c>
      <c r="AT154" t="s">
        <v>763</v>
      </c>
      <c r="AU154" t="s">
        <v>763</v>
      </c>
      <c r="AV154" t="s">
        <v>763</v>
      </c>
      <c r="AW154">
        <v>4</v>
      </c>
      <c r="AX154">
        <v>3.5</v>
      </c>
      <c r="AY154">
        <v>4</v>
      </c>
      <c r="AZ154">
        <v>8</v>
      </c>
      <c r="BA154">
        <v>8</v>
      </c>
      <c r="BB154">
        <v>13</v>
      </c>
      <c r="BC154">
        <v>0</v>
      </c>
      <c r="BD154">
        <v>17</v>
      </c>
      <c r="BE154">
        <v>14.9</v>
      </c>
      <c r="BF154">
        <v>0</v>
      </c>
      <c r="BG154">
        <v>25.8</v>
      </c>
      <c r="BH154">
        <v>5</v>
      </c>
      <c r="BI154">
        <v>9</v>
      </c>
      <c r="BJ154">
        <v>17.899999999999999</v>
      </c>
      <c r="BK154" t="s">
        <v>763</v>
      </c>
      <c r="BL154" t="s">
        <v>763</v>
      </c>
      <c r="BM154">
        <v>16</v>
      </c>
      <c r="BN154" t="s">
        <v>763</v>
      </c>
      <c r="BO154">
        <v>25</v>
      </c>
      <c r="BP154" t="s">
        <v>763</v>
      </c>
      <c r="BQ154" t="s">
        <v>763</v>
      </c>
      <c r="BR154">
        <v>112.2</v>
      </c>
      <c r="BS154" t="s">
        <v>763</v>
      </c>
    </row>
    <row r="155" spans="1:71">
      <c r="A155" t="s">
        <v>369</v>
      </c>
      <c r="B155" t="s">
        <v>370</v>
      </c>
      <c r="C155" t="s">
        <v>371</v>
      </c>
      <c r="D155" t="s">
        <v>846</v>
      </c>
      <c r="E155" t="s">
        <v>25</v>
      </c>
      <c r="F155">
        <v>40</v>
      </c>
      <c r="G155">
        <v>15</v>
      </c>
      <c r="H155">
        <v>1</v>
      </c>
      <c r="I155">
        <v>1</v>
      </c>
      <c r="J155">
        <v>8</v>
      </c>
      <c r="K155">
        <v>4</v>
      </c>
      <c r="L155">
        <v>1</v>
      </c>
      <c r="M155">
        <v>4</v>
      </c>
      <c r="N155">
        <v>1</v>
      </c>
      <c r="O155">
        <v>2</v>
      </c>
      <c r="P155">
        <v>5</v>
      </c>
      <c r="Q155">
        <v>0</v>
      </c>
      <c r="R155">
        <v>0</v>
      </c>
      <c r="S155">
        <v>14</v>
      </c>
      <c r="T155">
        <v>7</v>
      </c>
      <c r="U155">
        <v>3.5</v>
      </c>
      <c r="V155">
        <v>5</v>
      </c>
      <c r="W155">
        <v>0</v>
      </c>
      <c r="X155">
        <v>5</v>
      </c>
      <c r="Y155">
        <v>6</v>
      </c>
      <c r="Z155">
        <v>12</v>
      </c>
      <c r="AA155">
        <v>10</v>
      </c>
      <c r="AB155">
        <v>0</v>
      </c>
      <c r="AC155">
        <v>12</v>
      </c>
      <c r="AD155">
        <v>20</v>
      </c>
      <c r="AE155">
        <v>3</v>
      </c>
      <c r="AF155">
        <v>2</v>
      </c>
      <c r="AG155">
        <v>20</v>
      </c>
      <c r="AH155">
        <v>0</v>
      </c>
      <c r="AI155">
        <v>40</v>
      </c>
      <c r="AJ155">
        <v>15</v>
      </c>
      <c r="AK155" t="s">
        <v>763</v>
      </c>
      <c r="AL155">
        <v>1</v>
      </c>
      <c r="AM155">
        <v>1</v>
      </c>
      <c r="AN155">
        <v>8</v>
      </c>
      <c r="AO155">
        <v>4</v>
      </c>
      <c r="AP155">
        <v>6</v>
      </c>
      <c r="AQ155">
        <v>7</v>
      </c>
      <c r="AR155">
        <v>24.5</v>
      </c>
      <c r="AS155" t="s">
        <v>763</v>
      </c>
      <c r="AT155" t="s">
        <v>763</v>
      </c>
      <c r="AU155" t="s">
        <v>763</v>
      </c>
      <c r="AV155" t="s">
        <v>763</v>
      </c>
      <c r="AW155">
        <v>5</v>
      </c>
      <c r="AX155">
        <v>0</v>
      </c>
      <c r="AY155">
        <v>5</v>
      </c>
      <c r="AZ155">
        <v>6</v>
      </c>
      <c r="BA155">
        <v>12</v>
      </c>
      <c r="BB155">
        <v>10</v>
      </c>
      <c r="BC155">
        <v>0</v>
      </c>
      <c r="BD155">
        <v>12</v>
      </c>
      <c r="BE155">
        <v>20</v>
      </c>
      <c r="BF155">
        <v>3</v>
      </c>
      <c r="BG155">
        <v>2</v>
      </c>
      <c r="BH155">
        <v>20</v>
      </c>
      <c r="BI155">
        <v>0</v>
      </c>
      <c r="BJ155">
        <v>55</v>
      </c>
      <c r="BK155" t="s">
        <v>763</v>
      </c>
      <c r="BL155" t="s">
        <v>763</v>
      </c>
      <c r="BM155">
        <v>14</v>
      </c>
      <c r="BN155" t="s">
        <v>763</v>
      </c>
      <c r="BO155">
        <v>37.5</v>
      </c>
      <c r="BP155" t="s">
        <v>763</v>
      </c>
      <c r="BQ155" t="s">
        <v>763</v>
      </c>
      <c r="BR155">
        <v>95</v>
      </c>
      <c r="BS155" t="s">
        <v>763</v>
      </c>
    </row>
    <row r="156" spans="1:71">
      <c r="A156" t="s">
        <v>369</v>
      </c>
      <c r="B156" t="s">
        <v>370</v>
      </c>
      <c r="C156" t="s">
        <v>371</v>
      </c>
      <c r="D156" t="s">
        <v>846</v>
      </c>
      <c r="E156" t="s">
        <v>765</v>
      </c>
      <c r="F156">
        <v>34.799999999999997</v>
      </c>
      <c r="G156">
        <v>15.2</v>
      </c>
      <c r="H156">
        <v>1</v>
      </c>
      <c r="I156">
        <v>2</v>
      </c>
      <c r="J156">
        <v>9</v>
      </c>
      <c r="K156">
        <v>6</v>
      </c>
      <c r="L156">
        <v>2</v>
      </c>
      <c r="M156">
        <v>4</v>
      </c>
      <c r="N156">
        <v>3</v>
      </c>
      <c r="O156">
        <v>2.5</v>
      </c>
      <c r="P156">
        <v>2</v>
      </c>
      <c r="Q156">
        <v>0</v>
      </c>
      <c r="R156">
        <v>0</v>
      </c>
      <c r="S156">
        <v>15</v>
      </c>
      <c r="T156">
        <v>8</v>
      </c>
      <c r="U156">
        <v>3.5</v>
      </c>
      <c r="V156">
        <v>4.8</v>
      </c>
      <c r="W156">
        <v>0</v>
      </c>
      <c r="X156">
        <v>5</v>
      </c>
      <c r="Y156">
        <v>5</v>
      </c>
      <c r="Z156">
        <v>8.8000000000000007</v>
      </c>
      <c r="AA156">
        <v>12.8</v>
      </c>
      <c r="AB156">
        <v>0</v>
      </c>
      <c r="AC156">
        <v>12</v>
      </c>
      <c r="AD156">
        <v>16.899999999999999</v>
      </c>
      <c r="AE156">
        <v>1.5</v>
      </c>
      <c r="AF156">
        <v>0</v>
      </c>
      <c r="AG156">
        <v>28</v>
      </c>
      <c r="AH156">
        <v>0</v>
      </c>
      <c r="AI156">
        <v>34.799999999999997</v>
      </c>
      <c r="AJ156">
        <v>15.2</v>
      </c>
      <c r="AK156" t="s">
        <v>763</v>
      </c>
      <c r="AL156">
        <v>1</v>
      </c>
      <c r="AM156">
        <v>2</v>
      </c>
      <c r="AN156">
        <v>9</v>
      </c>
      <c r="AO156">
        <v>6</v>
      </c>
      <c r="AP156">
        <v>9</v>
      </c>
      <c r="AQ156">
        <v>4.5</v>
      </c>
      <c r="AR156">
        <v>26.5</v>
      </c>
      <c r="AS156" t="s">
        <v>763</v>
      </c>
      <c r="AT156" t="s">
        <v>763</v>
      </c>
      <c r="AU156" t="s">
        <v>763</v>
      </c>
      <c r="AV156" t="s">
        <v>763</v>
      </c>
      <c r="AW156">
        <v>4.8</v>
      </c>
      <c r="AX156">
        <v>0</v>
      </c>
      <c r="AY156">
        <v>5</v>
      </c>
      <c r="AZ156">
        <v>5</v>
      </c>
      <c r="BA156">
        <v>8.8000000000000007</v>
      </c>
      <c r="BB156">
        <v>12.8</v>
      </c>
      <c r="BC156">
        <v>0</v>
      </c>
      <c r="BD156">
        <v>12</v>
      </c>
      <c r="BE156">
        <v>16.899999999999999</v>
      </c>
      <c r="BF156">
        <v>1.5</v>
      </c>
      <c r="BG156">
        <v>0</v>
      </c>
      <c r="BH156">
        <v>28</v>
      </c>
      <c r="BI156">
        <v>0</v>
      </c>
      <c r="BJ156">
        <v>50</v>
      </c>
      <c r="BK156" t="s">
        <v>763</v>
      </c>
      <c r="BL156" t="s">
        <v>763</v>
      </c>
      <c r="BM156">
        <v>18</v>
      </c>
      <c r="BN156" t="s">
        <v>763</v>
      </c>
      <c r="BO156">
        <v>40</v>
      </c>
      <c r="BP156" t="s">
        <v>763</v>
      </c>
      <c r="BQ156" t="s">
        <v>763</v>
      </c>
      <c r="BR156">
        <v>94.8</v>
      </c>
      <c r="BS156" t="s">
        <v>763</v>
      </c>
    </row>
    <row r="157" spans="1:71">
      <c r="A157" t="s">
        <v>369</v>
      </c>
      <c r="B157" t="s">
        <v>370</v>
      </c>
      <c r="C157" t="s">
        <v>371</v>
      </c>
      <c r="D157" t="s">
        <v>846</v>
      </c>
      <c r="E157" t="s">
        <v>26</v>
      </c>
      <c r="F157">
        <v>32.799999999999997</v>
      </c>
      <c r="G157">
        <v>15.2</v>
      </c>
      <c r="H157">
        <v>1</v>
      </c>
      <c r="I157">
        <v>2</v>
      </c>
      <c r="J157">
        <v>9</v>
      </c>
      <c r="K157">
        <v>6</v>
      </c>
      <c r="L157">
        <v>2</v>
      </c>
      <c r="M157">
        <v>4</v>
      </c>
      <c r="N157">
        <v>1.5</v>
      </c>
      <c r="O157">
        <v>2.5</v>
      </c>
      <c r="P157">
        <v>2</v>
      </c>
      <c r="Q157">
        <v>0</v>
      </c>
      <c r="R157">
        <v>0</v>
      </c>
      <c r="S157">
        <v>15</v>
      </c>
      <c r="T157">
        <v>8</v>
      </c>
      <c r="U157">
        <v>3.5</v>
      </c>
      <c r="V157">
        <v>4.8</v>
      </c>
      <c r="W157">
        <v>0</v>
      </c>
      <c r="X157">
        <v>5</v>
      </c>
      <c r="Y157">
        <v>4</v>
      </c>
      <c r="Z157">
        <v>7.8</v>
      </c>
      <c r="AA157">
        <v>12.8</v>
      </c>
      <c r="AB157">
        <v>0</v>
      </c>
      <c r="AC157">
        <v>12</v>
      </c>
      <c r="AD157">
        <v>16.899999999999999</v>
      </c>
      <c r="AE157">
        <v>1.5</v>
      </c>
      <c r="AF157">
        <v>0</v>
      </c>
      <c r="AG157">
        <v>28</v>
      </c>
      <c r="AH157">
        <v>0</v>
      </c>
      <c r="AI157">
        <v>32.799999999999997</v>
      </c>
      <c r="AJ157">
        <v>15.2</v>
      </c>
      <c r="AK157" t="s">
        <v>763</v>
      </c>
      <c r="AL157">
        <v>1</v>
      </c>
      <c r="AM157">
        <v>2</v>
      </c>
      <c r="AN157">
        <v>9</v>
      </c>
      <c r="AO157">
        <v>6</v>
      </c>
      <c r="AP157">
        <v>7.5</v>
      </c>
      <c r="AQ157">
        <v>4.5</v>
      </c>
      <c r="AR157">
        <v>26.5</v>
      </c>
      <c r="AS157" t="s">
        <v>763</v>
      </c>
      <c r="AT157" t="s">
        <v>763</v>
      </c>
      <c r="AU157" t="s">
        <v>763</v>
      </c>
      <c r="AV157" t="s">
        <v>763</v>
      </c>
      <c r="AW157">
        <v>4.8</v>
      </c>
      <c r="AX157">
        <v>0</v>
      </c>
      <c r="AY157">
        <v>5</v>
      </c>
      <c r="AZ157">
        <v>4</v>
      </c>
      <c r="BA157">
        <v>7.8</v>
      </c>
      <c r="BB157">
        <v>12.8</v>
      </c>
      <c r="BC157">
        <v>0</v>
      </c>
      <c r="BD157">
        <v>12</v>
      </c>
      <c r="BE157">
        <v>16.899999999999999</v>
      </c>
      <c r="BF157">
        <v>1.5</v>
      </c>
      <c r="BG157">
        <v>0</v>
      </c>
      <c r="BH157">
        <v>28</v>
      </c>
      <c r="BI157">
        <v>0</v>
      </c>
      <c r="BJ157">
        <v>48</v>
      </c>
      <c r="BK157" t="s">
        <v>763</v>
      </c>
      <c r="BL157" t="s">
        <v>763</v>
      </c>
      <c r="BM157">
        <v>18</v>
      </c>
      <c r="BN157" t="s">
        <v>763</v>
      </c>
      <c r="BO157">
        <v>38.5</v>
      </c>
      <c r="BP157" t="s">
        <v>763</v>
      </c>
      <c r="BQ157" t="s">
        <v>763</v>
      </c>
      <c r="BR157">
        <v>92.8</v>
      </c>
      <c r="BS157" t="s">
        <v>763</v>
      </c>
    </row>
    <row r="158" spans="1:71">
      <c r="A158" t="s">
        <v>209</v>
      </c>
      <c r="B158" t="s">
        <v>210</v>
      </c>
      <c r="C158" t="s">
        <v>211</v>
      </c>
      <c r="D158" t="s">
        <v>846</v>
      </c>
      <c r="E158" t="s">
        <v>25</v>
      </c>
      <c r="F158">
        <v>40</v>
      </c>
      <c r="G158">
        <v>30</v>
      </c>
      <c r="H158">
        <v>2</v>
      </c>
      <c r="I158">
        <v>1</v>
      </c>
      <c r="J158">
        <v>6</v>
      </c>
      <c r="K158">
        <v>8</v>
      </c>
      <c r="L158">
        <v>0</v>
      </c>
      <c r="M158">
        <v>4</v>
      </c>
      <c r="N158">
        <v>0</v>
      </c>
      <c r="O158">
        <v>4</v>
      </c>
      <c r="P158">
        <v>9</v>
      </c>
      <c r="Q158">
        <v>0</v>
      </c>
      <c r="R158">
        <v>4</v>
      </c>
      <c r="S158">
        <v>8</v>
      </c>
      <c r="T158">
        <v>0</v>
      </c>
      <c r="U158">
        <v>0</v>
      </c>
      <c r="V158">
        <v>5</v>
      </c>
      <c r="W158">
        <v>0</v>
      </c>
      <c r="X158">
        <v>5</v>
      </c>
      <c r="Y158">
        <v>10</v>
      </c>
      <c r="Z158">
        <v>12</v>
      </c>
      <c r="AA158">
        <v>3</v>
      </c>
      <c r="AB158">
        <v>0</v>
      </c>
      <c r="AC158">
        <v>12</v>
      </c>
      <c r="AD158">
        <v>20</v>
      </c>
      <c r="AE158">
        <v>6</v>
      </c>
      <c r="AF158">
        <v>30</v>
      </c>
      <c r="AG158">
        <v>40</v>
      </c>
      <c r="AH158">
        <v>20</v>
      </c>
      <c r="AI158">
        <v>40</v>
      </c>
      <c r="AJ158">
        <v>30</v>
      </c>
      <c r="AK158" t="s">
        <v>763</v>
      </c>
      <c r="AL158">
        <v>2</v>
      </c>
      <c r="AM158">
        <v>1</v>
      </c>
      <c r="AN158">
        <v>6</v>
      </c>
      <c r="AO158">
        <v>8</v>
      </c>
      <c r="AP158">
        <v>4</v>
      </c>
      <c r="AQ158">
        <v>13</v>
      </c>
      <c r="AR158">
        <v>12</v>
      </c>
      <c r="AS158" t="s">
        <v>763</v>
      </c>
      <c r="AT158" t="s">
        <v>763</v>
      </c>
      <c r="AU158" t="s">
        <v>763</v>
      </c>
      <c r="AV158" t="s">
        <v>763</v>
      </c>
      <c r="AW158">
        <v>5</v>
      </c>
      <c r="AX158">
        <v>0</v>
      </c>
      <c r="AY158">
        <v>5</v>
      </c>
      <c r="AZ158">
        <v>10</v>
      </c>
      <c r="BA158">
        <v>12</v>
      </c>
      <c r="BB158">
        <v>3</v>
      </c>
      <c r="BC158">
        <v>0</v>
      </c>
      <c r="BD158">
        <v>12</v>
      </c>
      <c r="BE158">
        <v>20</v>
      </c>
      <c r="BF158">
        <v>6</v>
      </c>
      <c r="BG158">
        <v>30</v>
      </c>
      <c r="BH158">
        <v>40</v>
      </c>
      <c r="BI158">
        <v>20</v>
      </c>
      <c r="BJ158">
        <v>70</v>
      </c>
      <c r="BK158" t="s">
        <v>763</v>
      </c>
      <c r="BL158" t="s">
        <v>763</v>
      </c>
      <c r="BM158">
        <v>17</v>
      </c>
      <c r="BN158" t="s">
        <v>763</v>
      </c>
      <c r="BO158">
        <v>29</v>
      </c>
      <c r="BP158" t="s">
        <v>763</v>
      </c>
      <c r="BQ158" t="s">
        <v>763</v>
      </c>
      <c r="BR158">
        <v>163</v>
      </c>
      <c r="BS158" t="s">
        <v>763</v>
      </c>
    </row>
    <row r="159" spans="1:71">
      <c r="A159" t="s">
        <v>209</v>
      </c>
      <c r="B159" t="s">
        <v>210</v>
      </c>
      <c r="C159" t="s">
        <v>211</v>
      </c>
      <c r="D159" t="s">
        <v>846</v>
      </c>
      <c r="E159" t="s">
        <v>765</v>
      </c>
      <c r="F159">
        <v>42.5</v>
      </c>
      <c r="G159">
        <v>27.5</v>
      </c>
      <c r="H159">
        <v>2</v>
      </c>
      <c r="I159">
        <v>3</v>
      </c>
      <c r="J159">
        <v>6</v>
      </c>
      <c r="K159">
        <v>8</v>
      </c>
      <c r="L159">
        <v>0</v>
      </c>
      <c r="M159">
        <v>4</v>
      </c>
      <c r="N159">
        <v>0</v>
      </c>
      <c r="O159">
        <v>5</v>
      </c>
      <c r="P159">
        <v>2</v>
      </c>
      <c r="Q159">
        <v>0</v>
      </c>
      <c r="R159">
        <v>4</v>
      </c>
      <c r="S159">
        <v>8</v>
      </c>
      <c r="T159">
        <v>0</v>
      </c>
      <c r="U159">
        <v>0</v>
      </c>
      <c r="V159">
        <v>4.8</v>
      </c>
      <c r="W159">
        <v>0</v>
      </c>
      <c r="X159">
        <v>5</v>
      </c>
      <c r="Y159">
        <v>10</v>
      </c>
      <c r="Z159">
        <v>5</v>
      </c>
      <c r="AA159">
        <v>7</v>
      </c>
      <c r="AB159">
        <v>0</v>
      </c>
      <c r="AC159">
        <v>6</v>
      </c>
      <c r="AD159">
        <v>14.4</v>
      </c>
      <c r="AE159">
        <v>5</v>
      </c>
      <c r="AF159">
        <v>30</v>
      </c>
      <c r="AG159">
        <v>39</v>
      </c>
      <c r="AH159">
        <v>22.5</v>
      </c>
      <c r="AI159">
        <v>42.5</v>
      </c>
      <c r="AJ159">
        <v>27.5</v>
      </c>
      <c r="AK159" t="s">
        <v>763</v>
      </c>
      <c r="AL159">
        <v>2</v>
      </c>
      <c r="AM159">
        <v>3</v>
      </c>
      <c r="AN159">
        <v>6</v>
      </c>
      <c r="AO159">
        <v>8</v>
      </c>
      <c r="AP159">
        <v>4</v>
      </c>
      <c r="AQ159">
        <v>7</v>
      </c>
      <c r="AR159">
        <v>12</v>
      </c>
      <c r="AS159" t="s">
        <v>763</v>
      </c>
      <c r="AT159" t="s">
        <v>763</v>
      </c>
      <c r="AU159" t="s">
        <v>763</v>
      </c>
      <c r="AV159" t="s">
        <v>763</v>
      </c>
      <c r="AW159">
        <v>4.8</v>
      </c>
      <c r="AX159">
        <v>0</v>
      </c>
      <c r="AY159">
        <v>5</v>
      </c>
      <c r="AZ159">
        <v>10</v>
      </c>
      <c r="BA159">
        <v>5</v>
      </c>
      <c r="BB159">
        <v>7</v>
      </c>
      <c r="BC159">
        <v>0</v>
      </c>
      <c r="BD159">
        <v>6</v>
      </c>
      <c r="BE159">
        <v>14.4</v>
      </c>
      <c r="BF159">
        <v>5</v>
      </c>
      <c r="BG159">
        <v>30</v>
      </c>
      <c r="BH159">
        <v>39</v>
      </c>
      <c r="BI159">
        <v>22.5</v>
      </c>
      <c r="BJ159">
        <v>70</v>
      </c>
      <c r="BK159" t="s">
        <v>763</v>
      </c>
      <c r="BL159" t="s">
        <v>763</v>
      </c>
      <c r="BM159">
        <v>19</v>
      </c>
      <c r="BN159" t="s">
        <v>763</v>
      </c>
      <c r="BO159">
        <v>23</v>
      </c>
      <c r="BP159" t="s">
        <v>763</v>
      </c>
      <c r="BQ159" t="s">
        <v>763</v>
      </c>
      <c r="BR159">
        <v>148.69999999999999</v>
      </c>
      <c r="BS159" t="s">
        <v>763</v>
      </c>
    </row>
    <row r="160" spans="1:71">
      <c r="A160" t="s">
        <v>209</v>
      </c>
      <c r="B160" t="s">
        <v>210</v>
      </c>
      <c r="C160" t="s">
        <v>211</v>
      </c>
      <c r="D160" t="s">
        <v>846</v>
      </c>
      <c r="E160" t="s">
        <v>26</v>
      </c>
      <c r="F160">
        <v>42.5</v>
      </c>
      <c r="G160">
        <v>27.5</v>
      </c>
      <c r="H160">
        <v>2</v>
      </c>
      <c r="I160">
        <v>3</v>
      </c>
      <c r="J160">
        <v>6</v>
      </c>
      <c r="K160">
        <v>4</v>
      </c>
      <c r="L160">
        <v>0</v>
      </c>
      <c r="M160">
        <v>4</v>
      </c>
      <c r="N160">
        <v>0</v>
      </c>
      <c r="O160">
        <v>5</v>
      </c>
      <c r="P160">
        <v>2</v>
      </c>
      <c r="Q160">
        <v>0</v>
      </c>
      <c r="R160">
        <v>4</v>
      </c>
      <c r="S160">
        <v>8</v>
      </c>
      <c r="T160">
        <v>0</v>
      </c>
      <c r="U160">
        <v>0</v>
      </c>
      <c r="V160">
        <v>4.8</v>
      </c>
      <c r="W160">
        <v>0</v>
      </c>
      <c r="X160">
        <v>5</v>
      </c>
      <c r="Y160">
        <v>9</v>
      </c>
      <c r="Z160">
        <v>4.5</v>
      </c>
      <c r="AA160">
        <v>7</v>
      </c>
      <c r="AB160">
        <v>0</v>
      </c>
      <c r="AC160">
        <v>6</v>
      </c>
      <c r="AD160">
        <v>14.4</v>
      </c>
      <c r="AE160">
        <v>5</v>
      </c>
      <c r="AF160">
        <v>27</v>
      </c>
      <c r="AG160">
        <v>39</v>
      </c>
      <c r="AH160">
        <v>10</v>
      </c>
      <c r="AI160">
        <v>42.5</v>
      </c>
      <c r="AJ160">
        <v>27.5</v>
      </c>
      <c r="AK160" t="s">
        <v>763</v>
      </c>
      <c r="AL160">
        <v>2</v>
      </c>
      <c r="AM160">
        <v>3</v>
      </c>
      <c r="AN160">
        <v>6</v>
      </c>
      <c r="AO160">
        <v>4</v>
      </c>
      <c r="AP160">
        <v>4</v>
      </c>
      <c r="AQ160">
        <v>7</v>
      </c>
      <c r="AR160">
        <v>12</v>
      </c>
      <c r="AS160" t="s">
        <v>763</v>
      </c>
      <c r="AT160" t="s">
        <v>763</v>
      </c>
      <c r="AU160" t="s">
        <v>763</v>
      </c>
      <c r="AV160" t="s">
        <v>763</v>
      </c>
      <c r="AW160">
        <v>4.8</v>
      </c>
      <c r="AX160">
        <v>0</v>
      </c>
      <c r="AY160">
        <v>5</v>
      </c>
      <c r="AZ160">
        <v>9</v>
      </c>
      <c r="BA160">
        <v>4.5</v>
      </c>
      <c r="BB160">
        <v>7</v>
      </c>
      <c r="BC160">
        <v>0</v>
      </c>
      <c r="BD160">
        <v>6</v>
      </c>
      <c r="BE160">
        <v>14.4</v>
      </c>
      <c r="BF160">
        <v>5</v>
      </c>
      <c r="BG160">
        <v>27</v>
      </c>
      <c r="BH160">
        <v>39</v>
      </c>
      <c r="BI160">
        <v>10</v>
      </c>
      <c r="BJ160">
        <v>70</v>
      </c>
      <c r="BK160" t="s">
        <v>763</v>
      </c>
      <c r="BL160" t="s">
        <v>763</v>
      </c>
      <c r="BM160">
        <v>15</v>
      </c>
      <c r="BN160" t="s">
        <v>763</v>
      </c>
      <c r="BO160">
        <v>23</v>
      </c>
      <c r="BP160" t="s">
        <v>763</v>
      </c>
      <c r="BQ160" t="s">
        <v>763</v>
      </c>
      <c r="BR160">
        <v>131.69999999999999</v>
      </c>
      <c r="BS160" t="s">
        <v>763</v>
      </c>
    </row>
    <row r="161" spans="1:71">
      <c r="A161" t="s">
        <v>534</v>
      </c>
      <c r="B161" t="s">
        <v>535</v>
      </c>
      <c r="C161" t="s">
        <v>536</v>
      </c>
      <c r="D161" t="s">
        <v>895</v>
      </c>
      <c r="E161" t="s">
        <v>25</v>
      </c>
      <c r="F161">
        <v>14</v>
      </c>
      <c r="G161">
        <v>13.8</v>
      </c>
      <c r="H161">
        <v>4</v>
      </c>
      <c r="I161">
        <v>1</v>
      </c>
      <c r="J161">
        <v>3</v>
      </c>
      <c r="K161">
        <v>8</v>
      </c>
      <c r="L161">
        <v>0</v>
      </c>
      <c r="M161">
        <v>4</v>
      </c>
      <c r="N161">
        <v>2</v>
      </c>
      <c r="O161">
        <v>1</v>
      </c>
      <c r="P161">
        <v>0</v>
      </c>
      <c r="Q161">
        <v>0</v>
      </c>
      <c r="R161">
        <v>4</v>
      </c>
      <c r="S161">
        <v>2</v>
      </c>
      <c r="T161">
        <v>2</v>
      </c>
      <c r="U161">
        <v>0.5</v>
      </c>
      <c r="V161">
        <v>3</v>
      </c>
      <c r="W161">
        <v>1</v>
      </c>
      <c r="X161">
        <v>4.8</v>
      </c>
      <c r="Y161">
        <v>1</v>
      </c>
      <c r="Z161">
        <v>4</v>
      </c>
      <c r="AA161">
        <v>11.5</v>
      </c>
      <c r="AB161">
        <v>0</v>
      </c>
      <c r="AC161">
        <v>14</v>
      </c>
      <c r="AD161">
        <v>0</v>
      </c>
      <c r="AE161">
        <v>0</v>
      </c>
      <c r="AF161">
        <v>15.5</v>
      </c>
      <c r="AG161">
        <v>8</v>
      </c>
      <c r="AH161">
        <v>5</v>
      </c>
      <c r="AI161">
        <v>14</v>
      </c>
      <c r="AJ161">
        <v>13.8</v>
      </c>
      <c r="AK161" t="s">
        <v>763</v>
      </c>
      <c r="AL161">
        <v>4</v>
      </c>
      <c r="AM161">
        <v>1</v>
      </c>
      <c r="AN161">
        <v>3</v>
      </c>
      <c r="AO161">
        <v>8</v>
      </c>
      <c r="AP161">
        <v>6</v>
      </c>
      <c r="AQ161">
        <v>1</v>
      </c>
      <c r="AR161">
        <v>8.5</v>
      </c>
      <c r="AS161" t="s">
        <v>763</v>
      </c>
      <c r="AT161" t="s">
        <v>763</v>
      </c>
      <c r="AU161" t="s">
        <v>763</v>
      </c>
      <c r="AV161" t="s">
        <v>763</v>
      </c>
      <c r="AW161">
        <v>3</v>
      </c>
      <c r="AX161">
        <v>1</v>
      </c>
      <c r="AY161">
        <v>4.8</v>
      </c>
      <c r="AZ161">
        <v>1</v>
      </c>
      <c r="BA161">
        <v>4</v>
      </c>
      <c r="BB161">
        <v>11.5</v>
      </c>
      <c r="BC161">
        <v>0</v>
      </c>
      <c r="BD161">
        <v>14</v>
      </c>
      <c r="BE161">
        <v>0</v>
      </c>
      <c r="BF161">
        <v>0</v>
      </c>
      <c r="BG161">
        <v>15.5</v>
      </c>
      <c r="BH161">
        <v>8</v>
      </c>
      <c r="BI161">
        <v>5</v>
      </c>
      <c r="BJ161">
        <v>27.8</v>
      </c>
      <c r="BK161" t="s">
        <v>763</v>
      </c>
      <c r="BL161" t="s">
        <v>763</v>
      </c>
      <c r="BM161">
        <v>16</v>
      </c>
      <c r="BN161" t="s">
        <v>763</v>
      </c>
      <c r="BO161">
        <v>15.5</v>
      </c>
      <c r="BP161" t="s">
        <v>763</v>
      </c>
      <c r="BQ161" t="s">
        <v>763</v>
      </c>
      <c r="BR161">
        <v>67.8</v>
      </c>
      <c r="BS161" t="s">
        <v>763</v>
      </c>
    </row>
    <row r="162" spans="1:71">
      <c r="A162" t="s">
        <v>534</v>
      </c>
      <c r="B162" t="s">
        <v>535</v>
      </c>
      <c r="C162" t="s">
        <v>536</v>
      </c>
      <c r="D162" t="s">
        <v>895</v>
      </c>
      <c r="E162" t="s">
        <v>765</v>
      </c>
      <c r="F162">
        <v>21.8</v>
      </c>
      <c r="G162">
        <v>8.5</v>
      </c>
      <c r="H162">
        <v>4</v>
      </c>
      <c r="I162">
        <v>1</v>
      </c>
      <c r="J162">
        <v>7</v>
      </c>
      <c r="K162">
        <v>8</v>
      </c>
      <c r="L162">
        <v>0</v>
      </c>
      <c r="M162">
        <v>4</v>
      </c>
      <c r="N162">
        <v>2</v>
      </c>
      <c r="O162">
        <v>3</v>
      </c>
      <c r="P162">
        <v>0</v>
      </c>
      <c r="Q162">
        <v>0</v>
      </c>
      <c r="R162">
        <v>3</v>
      </c>
      <c r="S162">
        <v>2</v>
      </c>
      <c r="T162">
        <v>6</v>
      </c>
      <c r="U162">
        <v>1</v>
      </c>
      <c r="V162">
        <v>3</v>
      </c>
      <c r="W162">
        <v>1</v>
      </c>
      <c r="X162">
        <v>3.5</v>
      </c>
      <c r="Y162">
        <v>1</v>
      </c>
      <c r="Z162">
        <v>4.5</v>
      </c>
      <c r="AA162">
        <v>11.5</v>
      </c>
      <c r="AB162">
        <v>0</v>
      </c>
      <c r="AC162">
        <v>19</v>
      </c>
      <c r="AD162">
        <v>0</v>
      </c>
      <c r="AE162">
        <v>0</v>
      </c>
      <c r="AF162">
        <v>14.5</v>
      </c>
      <c r="AG162">
        <v>8</v>
      </c>
      <c r="AH162">
        <v>2</v>
      </c>
      <c r="AI162">
        <v>21.8</v>
      </c>
      <c r="AJ162">
        <v>8.5</v>
      </c>
      <c r="AK162" t="s">
        <v>763</v>
      </c>
      <c r="AL162">
        <v>4</v>
      </c>
      <c r="AM162">
        <v>1</v>
      </c>
      <c r="AN162">
        <v>7</v>
      </c>
      <c r="AO162">
        <v>8</v>
      </c>
      <c r="AP162">
        <v>6</v>
      </c>
      <c r="AQ162">
        <v>3</v>
      </c>
      <c r="AR162">
        <v>12</v>
      </c>
      <c r="AS162" t="s">
        <v>763</v>
      </c>
      <c r="AT162" t="s">
        <v>763</v>
      </c>
      <c r="AU162" t="s">
        <v>763</v>
      </c>
      <c r="AV162" t="s">
        <v>763</v>
      </c>
      <c r="AW162">
        <v>3</v>
      </c>
      <c r="AX162">
        <v>1</v>
      </c>
      <c r="AY162">
        <v>3.5</v>
      </c>
      <c r="AZ162">
        <v>1</v>
      </c>
      <c r="BA162">
        <v>4.5</v>
      </c>
      <c r="BB162">
        <v>11.5</v>
      </c>
      <c r="BC162">
        <v>0</v>
      </c>
      <c r="BD162">
        <v>19</v>
      </c>
      <c r="BE162">
        <v>0</v>
      </c>
      <c r="BF162">
        <v>0</v>
      </c>
      <c r="BG162">
        <v>14.5</v>
      </c>
      <c r="BH162">
        <v>8</v>
      </c>
      <c r="BI162">
        <v>2</v>
      </c>
      <c r="BJ162">
        <v>30.3</v>
      </c>
      <c r="BK162" t="s">
        <v>763</v>
      </c>
      <c r="BL162" t="s">
        <v>763</v>
      </c>
      <c r="BM162">
        <v>20</v>
      </c>
      <c r="BN162" t="s">
        <v>763</v>
      </c>
      <c r="BO162">
        <v>21</v>
      </c>
      <c r="BP162" t="s">
        <v>763</v>
      </c>
      <c r="BQ162" t="s">
        <v>763</v>
      </c>
      <c r="BR162">
        <v>68</v>
      </c>
      <c r="BS162" t="s">
        <v>763</v>
      </c>
    </row>
    <row r="163" spans="1:71">
      <c r="A163" t="s">
        <v>534</v>
      </c>
      <c r="B163" t="s">
        <v>535</v>
      </c>
      <c r="C163" t="s">
        <v>536</v>
      </c>
      <c r="D163" t="s">
        <v>895</v>
      </c>
      <c r="E163" t="s">
        <v>26</v>
      </c>
      <c r="F163">
        <v>21.8</v>
      </c>
      <c r="G163">
        <v>8.5</v>
      </c>
      <c r="H163">
        <v>3</v>
      </c>
      <c r="I163">
        <v>1</v>
      </c>
      <c r="J163">
        <v>7</v>
      </c>
      <c r="K163">
        <v>8</v>
      </c>
      <c r="L163">
        <v>0</v>
      </c>
      <c r="M163">
        <v>4</v>
      </c>
      <c r="N163">
        <v>1.8</v>
      </c>
      <c r="O163">
        <v>3</v>
      </c>
      <c r="P163">
        <v>0</v>
      </c>
      <c r="Q163">
        <v>0</v>
      </c>
      <c r="R163">
        <v>2</v>
      </c>
      <c r="S163">
        <v>2</v>
      </c>
      <c r="T163">
        <v>6</v>
      </c>
      <c r="U163">
        <v>1</v>
      </c>
      <c r="V163">
        <v>3</v>
      </c>
      <c r="W163">
        <v>0</v>
      </c>
      <c r="X163">
        <v>3.5</v>
      </c>
      <c r="Y163">
        <v>1</v>
      </c>
      <c r="Z163">
        <v>4.5</v>
      </c>
      <c r="AA163">
        <v>10.5</v>
      </c>
      <c r="AB163">
        <v>0</v>
      </c>
      <c r="AC163">
        <v>19</v>
      </c>
      <c r="AD163">
        <v>0</v>
      </c>
      <c r="AE163">
        <v>0</v>
      </c>
      <c r="AF163">
        <v>14.5</v>
      </c>
      <c r="AG163">
        <v>8</v>
      </c>
      <c r="AH163">
        <v>2</v>
      </c>
      <c r="AI163">
        <v>21.8</v>
      </c>
      <c r="AJ163">
        <v>8.5</v>
      </c>
      <c r="AK163" t="s">
        <v>763</v>
      </c>
      <c r="AL163">
        <v>3</v>
      </c>
      <c r="AM163">
        <v>1</v>
      </c>
      <c r="AN163">
        <v>7</v>
      </c>
      <c r="AO163">
        <v>8</v>
      </c>
      <c r="AP163">
        <v>5.8</v>
      </c>
      <c r="AQ163">
        <v>3</v>
      </c>
      <c r="AR163">
        <v>11</v>
      </c>
      <c r="AS163" t="s">
        <v>763</v>
      </c>
      <c r="AT163" t="s">
        <v>763</v>
      </c>
      <c r="AU163" t="s">
        <v>763</v>
      </c>
      <c r="AV163" t="s">
        <v>763</v>
      </c>
      <c r="AW163">
        <v>3</v>
      </c>
      <c r="AX163">
        <v>0</v>
      </c>
      <c r="AY163">
        <v>3.5</v>
      </c>
      <c r="AZ163">
        <v>1</v>
      </c>
      <c r="BA163">
        <v>4.5</v>
      </c>
      <c r="BB163">
        <v>10.5</v>
      </c>
      <c r="BC163">
        <v>0</v>
      </c>
      <c r="BD163">
        <v>19</v>
      </c>
      <c r="BE163">
        <v>0</v>
      </c>
      <c r="BF163">
        <v>0</v>
      </c>
      <c r="BG163">
        <v>14.5</v>
      </c>
      <c r="BH163">
        <v>8</v>
      </c>
      <c r="BI163">
        <v>2</v>
      </c>
      <c r="BJ163">
        <v>30.3</v>
      </c>
      <c r="BK163" t="s">
        <v>763</v>
      </c>
      <c r="BL163" t="s">
        <v>763</v>
      </c>
      <c r="BM163">
        <v>19</v>
      </c>
      <c r="BN163" t="s">
        <v>763</v>
      </c>
      <c r="BO163">
        <v>19.8</v>
      </c>
      <c r="BP163" t="s">
        <v>763</v>
      </c>
      <c r="BQ163" t="s">
        <v>763</v>
      </c>
      <c r="BR163">
        <v>66</v>
      </c>
      <c r="BS163" t="s">
        <v>763</v>
      </c>
    </row>
    <row r="164" spans="1:71">
      <c r="A164" t="s">
        <v>641</v>
      </c>
      <c r="B164" t="s">
        <v>642</v>
      </c>
      <c r="C164" t="s">
        <v>643</v>
      </c>
      <c r="D164" t="s">
        <v>895</v>
      </c>
      <c r="E164" t="s">
        <v>25</v>
      </c>
      <c r="F164">
        <v>4</v>
      </c>
      <c r="G164">
        <v>14</v>
      </c>
      <c r="H164">
        <v>1</v>
      </c>
      <c r="I164">
        <v>3</v>
      </c>
      <c r="J164">
        <v>8</v>
      </c>
      <c r="K164">
        <v>0</v>
      </c>
      <c r="L164">
        <v>0</v>
      </c>
      <c r="M164">
        <v>2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4</v>
      </c>
      <c r="T164">
        <v>2</v>
      </c>
      <c r="U164">
        <v>0</v>
      </c>
      <c r="V164">
        <v>1</v>
      </c>
      <c r="W164">
        <v>1</v>
      </c>
      <c r="X164">
        <v>4.5999999999999996</v>
      </c>
      <c r="Y164">
        <v>7.5</v>
      </c>
      <c r="Z164">
        <v>1</v>
      </c>
      <c r="AA164">
        <v>2</v>
      </c>
      <c r="AB164">
        <v>0</v>
      </c>
      <c r="AC164">
        <v>6</v>
      </c>
      <c r="AD164">
        <v>7.3</v>
      </c>
      <c r="AE164">
        <v>0</v>
      </c>
      <c r="AF164">
        <v>17</v>
      </c>
      <c r="AG164">
        <v>17.8</v>
      </c>
      <c r="AH164">
        <v>10</v>
      </c>
      <c r="AI164">
        <v>4</v>
      </c>
      <c r="AJ164">
        <v>14</v>
      </c>
      <c r="AK164" t="s">
        <v>763</v>
      </c>
      <c r="AL164">
        <v>1</v>
      </c>
      <c r="AM164">
        <v>3</v>
      </c>
      <c r="AN164">
        <v>8</v>
      </c>
      <c r="AO164">
        <v>0</v>
      </c>
      <c r="AP164">
        <v>2</v>
      </c>
      <c r="AQ164">
        <v>0</v>
      </c>
      <c r="AR164">
        <v>6</v>
      </c>
      <c r="AS164" t="s">
        <v>763</v>
      </c>
      <c r="AT164" t="s">
        <v>763</v>
      </c>
      <c r="AU164" t="s">
        <v>763</v>
      </c>
      <c r="AV164" t="s">
        <v>763</v>
      </c>
      <c r="AW164">
        <v>1</v>
      </c>
      <c r="AX164">
        <v>1</v>
      </c>
      <c r="AY164">
        <v>4.5999999999999996</v>
      </c>
      <c r="AZ164">
        <v>7.5</v>
      </c>
      <c r="BA164">
        <v>1</v>
      </c>
      <c r="BB164">
        <v>2</v>
      </c>
      <c r="BC164">
        <v>0</v>
      </c>
      <c r="BD164">
        <v>6</v>
      </c>
      <c r="BE164">
        <v>7.3</v>
      </c>
      <c r="BF164">
        <v>0</v>
      </c>
      <c r="BG164">
        <v>17</v>
      </c>
      <c r="BH164">
        <v>17.8</v>
      </c>
      <c r="BI164">
        <v>10</v>
      </c>
      <c r="BJ164">
        <v>18</v>
      </c>
      <c r="BK164" t="s">
        <v>763</v>
      </c>
      <c r="BL164" t="s">
        <v>763</v>
      </c>
      <c r="BM164">
        <v>12</v>
      </c>
      <c r="BN164" t="s">
        <v>763</v>
      </c>
      <c r="BO164">
        <v>8</v>
      </c>
      <c r="BP164" t="s">
        <v>763</v>
      </c>
      <c r="BQ164" t="s">
        <v>763</v>
      </c>
      <c r="BR164">
        <v>75.2</v>
      </c>
      <c r="BS164" t="s">
        <v>763</v>
      </c>
    </row>
    <row r="165" spans="1:71">
      <c r="A165" t="s">
        <v>641</v>
      </c>
      <c r="B165" t="s">
        <v>642</v>
      </c>
      <c r="C165" t="s">
        <v>643</v>
      </c>
      <c r="D165" t="s">
        <v>895</v>
      </c>
      <c r="E165" t="s">
        <v>765</v>
      </c>
      <c r="F165">
        <v>6</v>
      </c>
      <c r="G165">
        <v>10</v>
      </c>
      <c r="H165">
        <v>1</v>
      </c>
      <c r="I165">
        <v>4</v>
      </c>
      <c r="J165">
        <v>6</v>
      </c>
      <c r="K165">
        <v>0</v>
      </c>
      <c r="L165">
        <v>0</v>
      </c>
      <c r="M165">
        <v>2</v>
      </c>
      <c r="N165">
        <v>0</v>
      </c>
      <c r="O165">
        <v>1</v>
      </c>
      <c r="P165">
        <v>0</v>
      </c>
      <c r="Q165">
        <v>0</v>
      </c>
      <c r="R165">
        <v>0</v>
      </c>
      <c r="S165">
        <v>4</v>
      </c>
      <c r="T165">
        <v>2</v>
      </c>
      <c r="U165">
        <v>1.5</v>
      </c>
      <c r="V165">
        <v>0.3</v>
      </c>
      <c r="W165">
        <v>1</v>
      </c>
      <c r="X165">
        <v>3</v>
      </c>
      <c r="Y165">
        <v>6</v>
      </c>
      <c r="Z165">
        <v>2.8</v>
      </c>
      <c r="AA165">
        <v>4</v>
      </c>
      <c r="AB165">
        <v>0</v>
      </c>
      <c r="AC165">
        <v>8</v>
      </c>
      <c r="AD165">
        <v>6.9</v>
      </c>
      <c r="AE165">
        <v>0</v>
      </c>
      <c r="AF165">
        <v>9.5</v>
      </c>
      <c r="AG165">
        <v>18</v>
      </c>
      <c r="AH165">
        <v>8</v>
      </c>
      <c r="AI165">
        <v>6</v>
      </c>
      <c r="AJ165">
        <v>10</v>
      </c>
      <c r="AK165" t="s">
        <v>763</v>
      </c>
      <c r="AL165">
        <v>1</v>
      </c>
      <c r="AM165">
        <v>4</v>
      </c>
      <c r="AN165">
        <v>6</v>
      </c>
      <c r="AO165">
        <v>0</v>
      </c>
      <c r="AP165">
        <v>2</v>
      </c>
      <c r="AQ165">
        <v>1</v>
      </c>
      <c r="AR165">
        <v>7.5</v>
      </c>
      <c r="AS165" t="s">
        <v>763</v>
      </c>
      <c r="AT165" t="s">
        <v>763</v>
      </c>
      <c r="AU165" t="s">
        <v>763</v>
      </c>
      <c r="AV165" t="s">
        <v>763</v>
      </c>
      <c r="AW165">
        <v>0.3</v>
      </c>
      <c r="AX165">
        <v>1</v>
      </c>
      <c r="AY165">
        <v>3</v>
      </c>
      <c r="AZ165">
        <v>6</v>
      </c>
      <c r="BA165">
        <v>2.8</v>
      </c>
      <c r="BB165">
        <v>4</v>
      </c>
      <c r="BC165">
        <v>0</v>
      </c>
      <c r="BD165">
        <v>8</v>
      </c>
      <c r="BE165">
        <v>6.9</v>
      </c>
      <c r="BF165">
        <v>0</v>
      </c>
      <c r="BG165">
        <v>9.5</v>
      </c>
      <c r="BH165">
        <v>18</v>
      </c>
      <c r="BI165">
        <v>8</v>
      </c>
      <c r="BJ165">
        <v>16</v>
      </c>
      <c r="BK165" t="s">
        <v>763</v>
      </c>
      <c r="BL165" t="s">
        <v>763</v>
      </c>
      <c r="BM165">
        <v>11</v>
      </c>
      <c r="BN165" t="s">
        <v>763</v>
      </c>
      <c r="BO165">
        <v>10.5</v>
      </c>
      <c r="BP165" t="s">
        <v>763</v>
      </c>
      <c r="BQ165" t="s">
        <v>763</v>
      </c>
      <c r="BR165">
        <v>67.5</v>
      </c>
      <c r="BS165" t="s">
        <v>763</v>
      </c>
    </row>
    <row r="166" spans="1:71">
      <c r="A166" t="s">
        <v>641</v>
      </c>
      <c r="B166" t="s">
        <v>642</v>
      </c>
      <c r="C166" t="s">
        <v>643</v>
      </c>
      <c r="D166" t="s">
        <v>895</v>
      </c>
      <c r="E166" t="s">
        <v>26</v>
      </c>
      <c r="F166">
        <v>6</v>
      </c>
      <c r="G166">
        <v>10</v>
      </c>
      <c r="H166">
        <v>1</v>
      </c>
      <c r="I166">
        <v>4</v>
      </c>
      <c r="J166">
        <v>3</v>
      </c>
      <c r="K166">
        <v>0</v>
      </c>
      <c r="L166">
        <v>0</v>
      </c>
      <c r="M166">
        <v>2</v>
      </c>
      <c r="N166">
        <v>0</v>
      </c>
      <c r="O166">
        <v>1</v>
      </c>
      <c r="P166">
        <v>0</v>
      </c>
      <c r="Q166">
        <v>0</v>
      </c>
      <c r="R166">
        <v>0</v>
      </c>
      <c r="S166">
        <v>2</v>
      </c>
      <c r="T166">
        <v>0</v>
      </c>
      <c r="U166">
        <v>1.5</v>
      </c>
      <c r="V166">
        <v>0</v>
      </c>
      <c r="W166">
        <v>1</v>
      </c>
      <c r="X166">
        <v>1</v>
      </c>
      <c r="Y166">
        <v>6</v>
      </c>
      <c r="Z166">
        <v>2.8</v>
      </c>
      <c r="AA166">
        <v>4</v>
      </c>
      <c r="AB166">
        <v>0</v>
      </c>
      <c r="AC166">
        <v>8</v>
      </c>
      <c r="AD166">
        <v>5.5</v>
      </c>
      <c r="AE166">
        <v>0</v>
      </c>
      <c r="AF166">
        <v>8.4</v>
      </c>
      <c r="AG166">
        <v>7</v>
      </c>
      <c r="AH166">
        <v>2</v>
      </c>
      <c r="AI166">
        <v>6</v>
      </c>
      <c r="AJ166">
        <v>10</v>
      </c>
      <c r="AK166" t="s">
        <v>763</v>
      </c>
      <c r="AL166">
        <v>1</v>
      </c>
      <c r="AM166">
        <v>4</v>
      </c>
      <c r="AN166">
        <v>3</v>
      </c>
      <c r="AO166">
        <v>0</v>
      </c>
      <c r="AP166">
        <v>2</v>
      </c>
      <c r="AQ166">
        <v>1</v>
      </c>
      <c r="AR166">
        <v>3.5</v>
      </c>
      <c r="AS166" t="s">
        <v>763</v>
      </c>
      <c r="AT166" t="s">
        <v>763</v>
      </c>
      <c r="AU166" t="s">
        <v>763</v>
      </c>
      <c r="AV166" t="s">
        <v>763</v>
      </c>
      <c r="AW166">
        <v>0</v>
      </c>
      <c r="AX166">
        <v>1</v>
      </c>
      <c r="AY166">
        <v>1</v>
      </c>
      <c r="AZ166">
        <v>6</v>
      </c>
      <c r="BA166">
        <v>2.8</v>
      </c>
      <c r="BB166">
        <v>4</v>
      </c>
      <c r="BC166">
        <v>0</v>
      </c>
      <c r="BD166">
        <v>8</v>
      </c>
      <c r="BE166">
        <v>5.5</v>
      </c>
      <c r="BF166">
        <v>0</v>
      </c>
      <c r="BG166">
        <v>8.4</v>
      </c>
      <c r="BH166">
        <v>7</v>
      </c>
      <c r="BI166">
        <v>2</v>
      </c>
      <c r="BJ166">
        <v>16</v>
      </c>
      <c r="BK166" t="s">
        <v>763</v>
      </c>
      <c r="BL166" t="s">
        <v>763</v>
      </c>
      <c r="BM166">
        <v>8</v>
      </c>
      <c r="BN166" t="s">
        <v>763</v>
      </c>
      <c r="BO166">
        <v>6.5</v>
      </c>
      <c r="BP166" t="s">
        <v>763</v>
      </c>
      <c r="BQ166" t="s">
        <v>763</v>
      </c>
      <c r="BR166">
        <v>45.7</v>
      </c>
      <c r="BS166" t="s">
        <v>763</v>
      </c>
    </row>
    <row r="167" spans="1:71">
      <c r="A167" t="s">
        <v>719</v>
      </c>
      <c r="B167" t="s">
        <v>427</v>
      </c>
      <c r="C167" t="s">
        <v>720</v>
      </c>
      <c r="D167" t="s">
        <v>895</v>
      </c>
      <c r="E167" t="s">
        <v>25</v>
      </c>
      <c r="F167">
        <v>0</v>
      </c>
      <c r="G167">
        <v>11</v>
      </c>
      <c r="H167">
        <v>0</v>
      </c>
      <c r="I167">
        <v>1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1</v>
      </c>
      <c r="P167">
        <v>0</v>
      </c>
      <c r="Q167">
        <v>0</v>
      </c>
      <c r="R167">
        <v>1</v>
      </c>
      <c r="S167">
        <v>0</v>
      </c>
      <c r="T167">
        <v>0</v>
      </c>
      <c r="U167">
        <v>0</v>
      </c>
      <c r="V167">
        <v>1</v>
      </c>
      <c r="W167">
        <v>0</v>
      </c>
      <c r="X167">
        <v>0</v>
      </c>
      <c r="Y167">
        <v>8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1</v>
      </c>
      <c r="AH167">
        <v>0</v>
      </c>
      <c r="AI167">
        <v>0</v>
      </c>
      <c r="AJ167">
        <v>11</v>
      </c>
      <c r="AK167" t="s">
        <v>763</v>
      </c>
      <c r="AL167">
        <v>0</v>
      </c>
      <c r="AM167">
        <v>1</v>
      </c>
      <c r="AN167">
        <v>0</v>
      </c>
      <c r="AO167">
        <v>0</v>
      </c>
      <c r="AP167">
        <v>0</v>
      </c>
      <c r="AQ167">
        <v>1</v>
      </c>
      <c r="AR167">
        <v>1</v>
      </c>
      <c r="AS167" t="s">
        <v>763</v>
      </c>
      <c r="AT167" t="s">
        <v>763</v>
      </c>
      <c r="AU167" t="s">
        <v>763</v>
      </c>
      <c r="AV167" t="s">
        <v>763</v>
      </c>
      <c r="AW167">
        <v>1</v>
      </c>
      <c r="AX167">
        <v>0</v>
      </c>
      <c r="AY167">
        <v>0</v>
      </c>
      <c r="AZ167">
        <v>8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1</v>
      </c>
      <c r="BI167">
        <v>0</v>
      </c>
      <c r="BJ167">
        <v>11</v>
      </c>
      <c r="BK167" t="s">
        <v>763</v>
      </c>
      <c r="BL167" t="s">
        <v>763</v>
      </c>
      <c r="BM167">
        <v>1</v>
      </c>
      <c r="BN167" t="s">
        <v>763</v>
      </c>
      <c r="BO167">
        <v>2</v>
      </c>
      <c r="BP167" t="s">
        <v>763</v>
      </c>
      <c r="BQ167" t="s">
        <v>763</v>
      </c>
      <c r="BR167">
        <v>10</v>
      </c>
      <c r="BS167" t="s">
        <v>763</v>
      </c>
    </row>
    <row r="168" spans="1:71">
      <c r="A168" t="s">
        <v>719</v>
      </c>
      <c r="B168" t="s">
        <v>427</v>
      </c>
      <c r="C168" t="s">
        <v>720</v>
      </c>
      <c r="D168" t="s">
        <v>895</v>
      </c>
      <c r="E168" t="s">
        <v>765</v>
      </c>
      <c r="F168">
        <v>0</v>
      </c>
      <c r="G168">
        <v>10</v>
      </c>
      <c r="H168">
        <v>0</v>
      </c>
      <c r="I168">
        <v>1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1.5</v>
      </c>
      <c r="P168">
        <v>0</v>
      </c>
      <c r="Q168">
        <v>0</v>
      </c>
      <c r="R168">
        <v>1</v>
      </c>
      <c r="S168">
        <v>0</v>
      </c>
      <c r="T168">
        <v>0</v>
      </c>
      <c r="U168">
        <v>0</v>
      </c>
      <c r="V168">
        <v>2.6</v>
      </c>
      <c r="W168">
        <v>0</v>
      </c>
      <c r="X168">
        <v>0</v>
      </c>
      <c r="Y168">
        <v>6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1</v>
      </c>
      <c r="AH168">
        <v>0</v>
      </c>
      <c r="AI168">
        <v>0</v>
      </c>
      <c r="AJ168">
        <v>10</v>
      </c>
      <c r="AK168" t="s">
        <v>763</v>
      </c>
      <c r="AL168">
        <v>0</v>
      </c>
      <c r="AM168">
        <v>1</v>
      </c>
      <c r="AN168">
        <v>0</v>
      </c>
      <c r="AO168">
        <v>0</v>
      </c>
      <c r="AP168">
        <v>0</v>
      </c>
      <c r="AQ168">
        <v>1.5</v>
      </c>
      <c r="AR168">
        <v>1</v>
      </c>
      <c r="AS168" t="s">
        <v>763</v>
      </c>
      <c r="AT168" t="s">
        <v>763</v>
      </c>
      <c r="AU168" t="s">
        <v>763</v>
      </c>
      <c r="AV168" t="s">
        <v>763</v>
      </c>
      <c r="AW168">
        <v>2.6</v>
      </c>
      <c r="AX168">
        <v>0</v>
      </c>
      <c r="AY168">
        <v>0</v>
      </c>
      <c r="AZ168">
        <v>6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1</v>
      </c>
      <c r="BI168">
        <v>0</v>
      </c>
      <c r="BJ168">
        <v>10</v>
      </c>
      <c r="BK168" t="s">
        <v>763</v>
      </c>
      <c r="BL168" t="s">
        <v>763</v>
      </c>
      <c r="BM168">
        <v>1</v>
      </c>
      <c r="BN168" t="s">
        <v>763</v>
      </c>
      <c r="BO168">
        <v>2.5</v>
      </c>
      <c r="BP168" t="s">
        <v>763</v>
      </c>
      <c r="BQ168" t="s">
        <v>763</v>
      </c>
      <c r="BR168">
        <v>9.6</v>
      </c>
      <c r="BS168" t="s">
        <v>763</v>
      </c>
    </row>
    <row r="169" spans="1:71">
      <c r="A169" t="s">
        <v>719</v>
      </c>
      <c r="B169" t="s">
        <v>427</v>
      </c>
      <c r="C169" t="s">
        <v>720</v>
      </c>
      <c r="D169" t="s">
        <v>895</v>
      </c>
      <c r="E169" t="s">
        <v>26</v>
      </c>
      <c r="F169">
        <v>0</v>
      </c>
      <c r="G169">
        <v>10</v>
      </c>
      <c r="H169">
        <v>0</v>
      </c>
      <c r="I169">
        <v>1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0.5</v>
      </c>
      <c r="P169">
        <v>0</v>
      </c>
      <c r="Q169">
        <v>0</v>
      </c>
      <c r="R169">
        <v>1</v>
      </c>
      <c r="S169">
        <v>0</v>
      </c>
      <c r="T169">
        <v>0</v>
      </c>
      <c r="U169">
        <v>0</v>
      </c>
      <c r="V169">
        <v>2.6</v>
      </c>
      <c r="W169">
        <v>0</v>
      </c>
      <c r="X169">
        <v>0</v>
      </c>
      <c r="Y169">
        <v>4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10</v>
      </c>
      <c r="AK169" t="s">
        <v>763</v>
      </c>
      <c r="AL169">
        <v>0</v>
      </c>
      <c r="AM169">
        <v>1</v>
      </c>
      <c r="AN169">
        <v>0</v>
      </c>
      <c r="AO169">
        <v>0</v>
      </c>
      <c r="AP169">
        <v>0</v>
      </c>
      <c r="AQ169">
        <v>0.5</v>
      </c>
      <c r="AR169">
        <v>1</v>
      </c>
      <c r="AS169" t="s">
        <v>763</v>
      </c>
      <c r="AT169" t="s">
        <v>763</v>
      </c>
      <c r="AU169" t="s">
        <v>763</v>
      </c>
      <c r="AV169" t="s">
        <v>763</v>
      </c>
      <c r="AW169">
        <v>2.6</v>
      </c>
      <c r="AX169">
        <v>0</v>
      </c>
      <c r="AY169">
        <v>0</v>
      </c>
      <c r="AZ169">
        <v>4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10</v>
      </c>
      <c r="BK169" t="s">
        <v>763</v>
      </c>
      <c r="BL169" t="s">
        <v>763</v>
      </c>
      <c r="BM169">
        <v>1</v>
      </c>
      <c r="BN169" t="s">
        <v>763</v>
      </c>
      <c r="BO169">
        <v>1.5</v>
      </c>
      <c r="BP169" t="s">
        <v>763</v>
      </c>
      <c r="BQ169" t="s">
        <v>763</v>
      </c>
      <c r="BR169">
        <v>6.6</v>
      </c>
      <c r="BS169" t="s">
        <v>763</v>
      </c>
    </row>
    <row r="170" spans="1:71">
      <c r="A170" t="s">
        <v>656</v>
      </c>
      <c r="B170" t="s">
        <v>657</v>
      </c>
      <c r="C170" t="s">
        <v>658</v>
      </c>
      <c r="D170" t="s">
        <v>895</v>
      </c>
      <c r="E170" t="s">
        <v>25</v>
      </c>
      <c r="F170">
        <v>0</v>
      </c>
      <c r="G170">
        <v>11</v>
      </c>
      <c r="H170">
        <v>0</v>
      </c>
      <c r="I170">
        <v>3</v>
      </c>
      <c r="J170">
        <v>4</v>
      </c>
      <c r="K170">
        <v>0</v>
      </c>
      <c r="L170">
        <v>0</v>
      </c>
      <c r="M170">
        <v>5</v>
      </c>
      <c r="N170">
        <v>0</v>
      </c>
      <c r="O170">
        <v>1</v>
      </c>
      <c r="P170">
        <v>0</v>
      </c>
      <c r="Q170">
        <v>0</v>
      </c>
      <c r="R170">
        <v>0</v>
      </c>
      <c r="S170">
        <v>6</v>
      </c>
      <c r="T170">
        <v>0</v>
      </c>
      <c r="U170">
        <v>0.5</v>
      </c>
      <c r="V170">
        <v>0</v>
      </c>
      <c r="W170">
        <v>2.5</v>
      </c>
      <c r="X170">
        <v>0</v>
      </c>
      <c r="Y170">
        <v>10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14</v>
      </c>
      <c r="AG170">
        <v>26</v>
      </c>
      <c r="AH170">
        <v>0</v>
      </c>
      <c r="AI170">
        <v>0</v>
      </c>
      <c r="AJ170">
        <v>11</v>
      </c>
      <c r="AK170" t="s">
        <v>763</v>
      </c>
      <c r="AL170">
        <v>0</v>
      </c>
      <c r="AM170">
        <v>3</v>
      </c>
      <c r="AN170">
        <v>4</v>
      </c>
      <c r="AO170">
        <v>0</v>
      </c>
      <c r="AP170">
        <v>5</v>
      </c>
      <c r="AQ170">
        <v>1</v>
      </c>
      <c r="AR170">
        <v>6.5</v>
      </c>
      <c r="AS170" t="s">
        <v>763</v>
      </c>
      <c r="AT170" t="s">
        <v>763</v>
      </c>
      <c r="AU170" t="s">
        <v>763</v>
      </c>
      <c r="AV170" t="s">
        <v>763</v>
      </c>
      <c r="AW170">
        <v>0</v>
      </c>
      <c r="AX170">
        <v>2.5</v>
      </c>
      <c r="AY170">
        <v>0</v>
      </c>
      <c r="AZ170">
        <v>10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14</v>
      </c>
      <c r="BH170">
        <v>26</v>
      </c>
      <c r="BI170">
        <v>0</v>
      </c>
      <c r="BJ170">
        <v>11</v>
      </c>
      <c r="BK170" t="s">
        <v>763</v>
      </c>
      <c r="BL170" t="s">
        <v>763</v>
      </c>
      <c r="BM170">
        <v>7</v>
      </c>
      <c r="BN170" t="s">
        <v>763</v>
      </c>
      <c r="BO170">
        <v>12.5</v>
      </c>
      <c r="BP170" t="s">
        <v>763</v>
      </c>
      <c r="BQ170" t="s">
        <v>763</v>
      </c>
      <c r="BR170">
        <v>52.5</v>
      </c>
      <c r="BS170" t="s">
        <v>763</v>
      </c>
    </row>
    <row r="171" spans="1:71">
      <c r="A171" t="s">
        <v>656</v>
      </c>
      <c r="B171" t="s">
        <v>657</v>
      </c>
      <c r="C171" t="s">
        <v>658</v>
      </c>
      <c r="D171" t="s">
        <v>895</v>
      </c>
      <c r="E171" t="s">
        <v>765</v>
      </c>
      <c r="F171">
        <v>0</v>
      </c>
      <c r="G171">
        <v>11.3</v>
      </c>
      <c r="H171">
        <v>0</v>
      </c>
      <c r="I171">
        <v>3</v>
      </c>
      <c r="J171">
        <v>2</v>
      </c>
      <c r="K171">
        <v>0</v>
      </c>
      <c r="L171">
        <v>0</v>
      </c>
      <c r="M171">
        <v>5</v>
      </c>
      <c r="N171">
        <v>0</v>
      </c>
      <c r="O171">
        <v>3</v>
      </c>
      <c r="P171">
        <v>0</v>
      </c>
      <c r="Q171">
        <v>0</v>
      </c>
      <c r="R171">
        <v>0</v>
      </c>
      <c r="S171">
        <v>8</v>
      </c>
      <c r="T171">
        <v>0</v>
      </c>
      <c r="U171">
        <v>0</v>
      </c>
      <c r="V171">
        <v>0</v>
      </c>
      <c r="W171">
        <v>2.5</v>
      </c>
      <c r="X171">
        <v>0</v>
      </c>
      <c r="Y171">
        <v>10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10.5</v>
      </c>
      <c r="AG171">
        <v>11</v>
      </c>
      <c r="AH171">
        <v>0</v>
      </c>
      <c r="AI171">
        <v>0</v>
      </c>
      <c r="AJ171">
        <v>11.3</v>
      </c>
      <c r="AK171" t="s">
        <v>763</v>
      </c>
      <c r="AL171">
        <v>0</v>
      </c>
      <c r="AM171">
        <v>3</v>
      </c>
      <c r="AN171">
        <v>2</v>
      </c>
      <c r="AO171">
        <v>0</v>
      </c>
      <c r="AP171">
        <v>5</v>
      </c>
      <c r="AQ171">
        <v>3</v>
      </c>
      <c r="AR171">
        <v>8</v>
      </c>
      <c r="AS171" t="s">
        <v>763</v>
      </c>
      <c r="AT171" t="s">
        <v>763</v>
      </c>
      <c r="AU171" t="s">
        <v>763</v>
      </c>
      <c r="AV171" t="s">
        <v>763</v>
      </c>
      <c r="AW171">
        <v>0</v>
      </c>
      <c r="AX171">
        <v>2.5</v>
      </c>
      <c r="AY171">
        <v>0</v>
      </c>
      <c r="AZ171">
        <v>10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10.5</v>
      </c>
      <c r="BH171">
        <v>11</v>
      </c>
      <c r="BI171">
        <v>0</v>
      </c>
      <c r="BJ171">
        <v>11.3</v>
      </c>
      <c r="BK171" t="s">
        <v>763</v>
      </c>
      <c r="BL171" t="s">
        <v>763</v>
      </c>
      <c r="BM171">
        <v>5</v>
      </c>
      <c r="BN171" t="s">
        <v>763</v>
      </c>
      <c r="BO171">
        <v>16</v>
      </c>
      <c r="BP171" t="s">
        <v>763</v>
      </c>
      <c r="BQ171" t="s">
        <v>763</v>
      </c>
      <c r="BR171">
        <v>34</v>
      </c>
      <c r="BS171" t="s">
        <v>763</v>
      </c>
    </row>
    <row r="172" spans="1:71">
      <c r="A172" t="s">
        <v>656</v>
      </c>
      <c r="B172" t="s">
        <v>657</v>
      </c>
      <c r="C172" t="s">
        <v>658</v>
      </c>
      <c r="D172" t="s">
        <v>895</v>
      </c>
      <c r="E172" t="s">
        <v>26</v>
      </c>
      <c r="F172">
        <v>0</v>
      </c>
      <c r="G172">
        <v>11.3</v>
      </c>
      <c r="H172">
        <v>0</v>
      </c>
      <c r="I172">
        <v>3</v>
      </c>
      <c r="J172">
        <v>2</v>
      </c>
      <c r="K172">
        <v>0</v>
      </c>
      <c r="L172">
        <v>0</v>
      </c>
      <c r="M172">
        <v>5</v>
      </c>
      <c r="N172">
        <v>0</v>
      </c>
      <c r="O172">
        <v>3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2.5</v>
      </c>
      <c r="X172">
        <v>0</v>
      </c>
      <c r="Y172">
        <v>6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10.199999999999999</v>
      </c>
      <c r="AG172">
        <v>5</v>
      </c>
      <c r="AH172">
        <v>0</v>
      </c>
      <c r="AI172">
        <v>0</v>
      </c>
      <c r="AJ172">
        <v>11.3</v>
      </c>
      <c r="AK172" t="s">
        <v>763</v>
      </c>
      <c r="AL172">
        <v>0</v>
      </c>
      <c r="AM172">
        <v>3</v>
      </c>
      <c r="AN172">
        <v>2</v>
      </c>
      <c r="AO172">
        <v>0</v>
      </c>
      <c r="AP172">
        <v>5</v>
      </c>
      <c r="AQ172">
        <v>3</v>
      </c>
      <c r="AR172">
        <v>0</v>
      </c>
      <c r="AS172" t="s">
        <v>763</v>
      </c>
      <c r="AT172" t="s">
        <v>763</v>
      </c>
      <c r="AU172" t="s">
        <v>763</v>
      </c>
      <c r="AV172" t="s">
        <v>763</v>
      </c>
      <c r="AW172">
        <v>0</v>
      </c>
      <c r="AX172">
        <v>2.5</v>
      </c>
      <c r="AY172">
        <v>0</v>
      </c>
      <c r="AZ172">
        <v>6</v>
      </c>
      <c r="BA172">
        <v>0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10.199999999999999</v>
      </c>
      <c r="BH172">
        <v>5</v>
      </c>
      <c r="BI172">
        <v>0</v>
      </c>
      <c r="BJ172">
        <v>11.3</v>
      </c>
      <c r="BK172" t="s">
        <v>763</v>
      </c>
      <c r="BL172" t="s">
        <v>763</v>
      </c>
      <c r="BM172">
        <v>5</v>
      </c>
      <c r="BN172" t="s">
        <v>763</v>
      </c>
      <c r="BO172">
        <v>8</v>
      </c>
      <c r="BP172" t="s">
        <v>763</v>
      </c>
      <c r="BQ172" t="s">
        <v>763</v>
      </c>
      <c r="BR172">
        <v>23.7</v>
      </c>
      <c r="BS172" t="s">
        <v>763</v>
      </c>
    </row>
    <row r="173" spans="1:71">
      <c r="A173" t="s">
        <v>537</v>
      </c>
      <c r="B173" t="s">
        <v>538</v>
      </c>
      <c r="C173" t="s">
        <v>539</v>
      </c>
      <c r="D173" t="s">
        <v>889</v>
      </c>
      <c r="E173" t="s">
        <v>25</v>
      </c>
      <c r="F173">
        <v>20</v>
      </c>
      <c r="G173">
        <v>5</v>
      </c>
      <c r="H173">
        <v>0</v>
      </c>
      <c r="I173">
        <v>6</v>
      </c>
      <c r="J173">
        <v>0</v>
      </c>
      <c r="K173">
        <v>0</v>
      </c>
      <c r="L173">
        <v>0</v>
      </c>
      <c r="M173">
        <v>3</v>
      </c>
      <c r="N173">
        <v>5</v>
      </c>
      <c r="O173">
        <v>3</v>
      </c>
      <c r="P173">
        <v>0</v>
      </c>
      <c r="Q173">
        <v>0</v>
      </c>
      <c r="R173">
        <v>0</v>
      </c>
      <c r="S173">
        <v>16</v>
      </c>
      <c r="T173">
        <v>0</v>
      </c>
      <c r="U173">
        <v>0</v>
      </c>
      <c r="V173">
        <v>4</v>
      </c>
      <c r="W173">
        <v>0</v>
      </c>
      <c r="X173">
        <v>0</v>
      </c>
      <c r="Y173">
        <v>4.5999999999999996</v>
      </c>
      <c r="Z173">
        <v>8</v>
      </c>
      <c r="AA173">
        <v>6</v>
      </c>
      <c r="AB173">
        <v>0</v>
      </c>
      <c r="AC173">
        <v>0</v>
      </c>
      <c r="AD173">
        <v>14</v>
      </c>
      <c r="AE173">
        <v>0</v>
      </c>
      <c r="AF173">
        <v>20</v>
      </c>
      <c r="AG173">
        <v>10</v>
      </c>
      <c r="AH173">
        <v>3</v>
      </c>
      <c r="AI173">
        <v>20</v>
      </c>
      <c r="AJ173">
        <v>5</v>
      </c>
      <c r="AK173" t="s">
        <v>763</v>
      </c>
      <c r="AL173">
        <v>0</v>
      </c>
      <c r="AM173">
        <v>6</v>
      </c>
      <c r="AN173">
        <v>0</v>
      </c>
      <c r="AO173">
        <v>0</v>
      </c>
      <c r="AP173">
        <v>8</v>
      </c>
      <c r="AQ173">
        <v>3</v>
      </c>
      <c r="AR173">
        <v>16</v>
      </c>
      <c r="AS173" t="s">
        <v>763</v>
      </c>
      <c r="AT173" t="s">
        <v>763</v>
      </c>
      <c r="AU173" t="s">
        <v>763</v>
      </c>
      <c r="AV173" t="s">
        <v>763</v>
      </c>
      <c r="AW173">
        <v>4</v>
      </c>
      <c r="AX173">
        <v>0</v>
      </c>
      <c r="AY173">
        <v>0</v>
      </c>
      <c r="AZ173">
        <v>4.5999999999999996</v>
      </c>
      <c r="BA173">
        <v>8</v>
      </c>
      <c r="BB173">
        <v>6</v>
      </c>
      <c r="BC173">
        <v>0</v>
      </c>
      <c r="BD173">
        <v>0</v>
      </c>
      <c r="BE173">
        <v>14</v>
      </c>
      <c r="BF173">
        <v>0</v>
      </c>
      <c r="BG173">
        <v>20</v>
      </c>
      <c r="BH173">
        <v>10</v>
      </c>
      <c r="BI173">
        <v>3</v>
      </c>
      <c r="BJ173">
        <v>25</v>
      </c>
      <c r="BK173" t="s">
        <v>763</v>
      </c>
      <c r="BL173" t="s">
        <v>763</v>
      </c>
      <c r="BM173">
        <v>6</v>
      </c>
      <c r="BN173" t="s">
        <v>763</v>
      </c>
      <c r="BO173">
        <v>27</v>
      </c>
      <c r="BP173" t="s">
        <v>763</v>
      </c>
      <c r="BQ173" t="s">
        <v>763</v>
      </c>
      <c r="BR173">
        <v>69.599999999999994</v>
      </c>
      <c r="BS173" t="s">
        <v>763</v>
      </c>
    </row>
    <row r="174" spans="1:71">
      <c r="A174" t="s">
        <v>537</v>
      </c>
      <c r="B174" t="s">
        <v>538</v>
      </c>
      <c r="C174" t="s">
        <v>539</v>
      </c>
      <c r="D174" t="s">
        <v>889</v>
      </c>
      <c r="E174" t="s">
        <v>765</v>
      </c>
      <c r="F174">
        <v>27</v>
      </c>
      <c r="G174">
        <v>15.1</v>
      </c>
      <c r="H174">
        <v>0</v>
      </c>
      <c r="I174">
        <v>4</v>
      </c>
      <c r="J174">
        <v>2</v>
      </c>
      <c r="K174">
        <v>0</v>
      </c>
      <c r="L174">
        <v>0</v>
      </c>
      <c r="M174">
        <v>3</v>
      </c>
      <c r="N174">
        <v>5</v>
      </c>
      <c r="O174">
        <v>4</v>
      </c>
      <c r="P174">
        <v>1</v>
      </c>
      <c r="Q174">
        <v>0</v>
      </c>
      <c r="R174">
        <v>0</v>
      </c>
      <c r="S174">
        <v>8</v>
      </c>
      <c r="T174">
        <v>0</v>
      </c>
      <c r="U174">
        <v>0</v>
      </c>
      <c r="V174">
        <v>3</v>
      </c>
      <c r="W174">
        <v>0</v>
      </c>
      <c r="X174">
        <v>0</v>
      </c>
      <c r="Y174">
        <v>3</v>
      </c>
      <c r="Z174">
        <v>3</v>
      </c>
      <c r="AA174">
        <v>4</v>
      </c>
      <c r="AB174">
        <v>0</v>
      </c>
      <c r="AC174">
        <v>2</v>
      </c>
      <c r="AD174">
        <v>13</v>
      </c>
      <c r="AE174">
        <v>0</v>
      </c>
      <c r="AF174">
        <v>13.6</v>
      </c>
      <c r="AG174">
        <v>6</v>
      </c>
      <c r="AH174">
        <v>5</v>
      </c>
      <c r="AI174">
        <v>27</v>
      </c>
      <c r="AJ174">
        <v>15.1</v>
      </c>
      <c r="AK174" t="s">
        <v>763</v>
      </c>
      <c r="AL174">
        <v>0</v>
      </c>
      <c r="AM174">
        <v>4</v>
      </c>
      <c r="AN174">
        <v>2</v>
      </c>
      <c r="AO174">
        <v>0</v>
      </c>
      <c r="AP174">
        <v>8</v>
      </c>
      <c r="AQ174">
        <v>5</v>
      </c>
      <c r="AR174">
        <v>8</v>
      </c>
      <c r="AS174" t="s">
        <v>763</v>
      </c>
      <c r="AT174" t="s">
        <v>763</v>
      </c>
      <c r="AU174" t="s">
        <v>763</v>
      </c>
      <c r="AV174" t="s">
        <v>763</v>
      </c>
      <c r="AW174">
        <v>3</v>
      </c>
      <c r="AX174">
        <v>0</v>
      </c>
      <c r="AY174">
        <v>0</v>
      </c>
      <c r="AZ174">
        <v>3</v>
      </c>
      <c r="BA174">
        <v>3</v>
      </c>
      <c r="BB174">
        <v>4</v>
      </c>
      <c r="BC174">
        <v>0</v>
      </c>
      <c r="BD174">
        <v>2</v>
      </c>
      <c r="BE174">
        <v>13</v>
      </c>
      <c r="BF174">
        <v>0</v>
      </c>
      <c r="BG174">
        <v>13.6</v>
      </c>
      <c r="BH174">
        <v>6</v>
      </c>
      <c r="BI174">
        <v>5</v>
      </c>
      <c r="BJ174">
        <v>42.1</v>
      </c>
      <c r="BK174" t="s">
        <v>763</v>
      </c>
      <c r="BL174" t="s">
        <v>763</v>
      </c>
      <c r="BM174">
        <v>6</v>
      </c>
      <c r="BN174" t="s">
        <v>763</v>
      </c>
      <c r="BO174">
        <v>21</v>
      </c>
      <c r="BP174" t="s">
        <v>763</v>
      </c>
      <c r="BQ174" t="s">
        <v>763</v>
      </c>
      <c r="BR174">
        <v>52.6</v>
      </c>
      <c r="BS174" t="s">
        <v>763</v>
      </c>
    </row>
    <row r="175" spans="1:71">
      <c r="A175" t="s">
        <v>537</v>
      </c>
      <c r="B175" t="s">
        <v>538</v>
      </c>
      <c r="C175" t="s">
        <v>539</v>
      </c>
      <c r="D175" t="s">
        <v>889</v>
      </c>
      <c r="E175" t="s">
        <v>26</v>
      </c>
      <c r="F175">
        <v>27</v>
      </c>
      <c r="G175">
        <v>15.1</v>
      </c>
      <c r="H175">
        <v>0</v>
      </c>
      <c r="I175">
        <v>4</v>
      </c>
      <c r="J175">
        <v>2</v>
      </c>
      <c r="K175">
        <v>0</v>
      </c>
      <c r="L175">
        <v>0</v>
      </c>
      <c r="M175">
        <v>3</v>
      </c>
      <c r="N175">
        <v>4.5</v>
      </c>
      <c r="O175">
        <v>4</v>
      </c>
      <c r="P175">
        <v>1</v>
      </c>
      <c r="Q175">
        <v>0</v>
      </c>
      <c r="R175">
        <v>0</v>
      </c>
      <c r="S175">
        <v>8</v>
      </c>
      <c r="T175">
        <v>0</v>
      </c>
      <c r="U175">
        <v>0</v>
      </c>
      <c r="V175">
        <v>3</v>
      </c>
      <c r="W175">
        <v>0</v>
      </c>
      <c r="X175">
        <v>0</v>
      </c>
      <c r="Y175">
        <v>2</v>
      </c>
      <c r="Z175">
        <v>2.2999999999999998</v>
      </c>
      <c r="AA175">
        <v>4</v>
      </c>
      <c r="AB175">
        <v>0</v>
      </c>
      <c r="AC175">
        <v>2</v>
      </c>
      <c r="AD175">
        <v>13</v>
      </c>
      <c r="AE175">
        <v>0</v>
      </c>
      <c r="AF175">
        <v>13.6</v>
      </c>
      <c r="AG175">
        <v>2</v>
      </c>
      <c r="AH175">
        <v>1</v>
      </c>
      <c r="AI175">
        <v>27</v>
      </c>
      <c r="AJ175">
        <v>15.1</v>
      </c>
      <c r="AK175" t="s">
        <v>763</v>
      </c>
      <c r="AL175">
        <v>0</v>
      </c>
      <c r="AM175">
        <v>4</v>
      </c>
      <c r="AN175">
        <v>2</v>
      </c>
      <c r="AO175">
        <v>0</v>
      </c>
      <c r="AP175">
        <v>7.5</v>
      </c>
      <c r="AQ175">
        <v>5</v>
      </c>
      <c r="AR175">
        <v>8</v>
      </c>
      <c r="AS175" t="s">
        <v>763</v>
      </c>
      <c r="AT175" t="s">
        <v>763</v>
      </c>
      <c r="AU175" t="s">
        <v>763</v>
      </c>
      <c r="AV175" t="s">
        <v>763</v>
      </c>
      <c r="AW175">
        <v>3</v>
      </c>
      <c r="AX175">
        <v>0</v>
      </c>
      <c r="AY175">
        <v>0</v>
      </c>
      <c r="AZ175">
        <v>2</v>
      </c>
      <c r="BA175">
        <v>2.2999999999999998</v>
      </c>
      <c r="BB175">
        <v>4</v>
      </c>
      <c r="BC175">
        <v>0</v>
      </c>
      <c r="BD175">
        <v>2</v>
      </c>
      <c r="BE175">
        <v>13</v>
      </c>
      <c r="BF175">
        <v>0</v>
      </c>
      <c r="BG175">
        <v>13.6</v>
      </c>
      <c r="BH175">
        <v>2</v>
      </c>
      <c r="BI175">
        <v>1</v>
      </c>
      <c r="BJ175">
        <v>42.1</v>
      </c>
      <c r="BK175" t="s">
        <v>763</v>
      </c>
      <c r="BL175" t="s">
        <v>763</v>
      </c>
      <c r="BM175">
        <v>6</v>
      </c>
      <c r="BN175" t="s">
        <v>763</v>
      </c>
      <c r="BO175">
        <v>20.5</v>
      </c>
      <c r="BP175" t="s">
        <v>763</v>
      </c>
      <c r="BQ175" t="s">
        <v>763</v>
      </c>
      <c r="BR175">
        <v>42.9</v>
      </c>
      <c r="BS175" t="s">
        <v>763</v>
      </c>
    </row>
    <row r="176" spans="1:71">
      <c r="A176" t="s">
        <v>600</v>
      </c>
      <c r="B176" t="s">
        <v>601</v>
      </c>
      <c r="C176" t="s">
        <v>602</v>
      </c>
      <c r="D176" t="s">
        <v>889</v>
      </c>
      <c r="E176" t="s">
        <v>25</v>
      </c>
      <c r="F176">
        <v>33.799999999999997</v>
      </c>
      <c r="G176">
        <v>3</v>
      </c>
      <c r="H176">
        <v>0</v>
      </c>
      <c r="I176">
        <v>1</v>
      </c>
      <c r="J176">
        <v>2</v>
      </c>
      <c r="K176">
        <v>4</v>
      </c>
      <c r="L176">
        <v>0</v>
      </c>
      <c r="M176">
        <v>5</v>
      </c>
      <c r="N176">
        <v>2</v>
      </c>
      <c r="O176">
        <v>1</v>
      </c>
      <c r="P176">
        <v>1</v>
      </c>
      <c r="Q176">
        <v>0</v>
      </c>
      <c r="R176">
        <v>1</v>
      </c>
      <c r="S176">
        <v>8</v>
      </c>
      <c r="T176">
        <v>0</v>
      </c>
      <c r="U176">
        <v>1</v>
      </c>
      <c r="V176">
        <v>4</v>
      </c>
      <c r="W176">
        <v>1</v>
      </c>
      <c r="X176">
        <v>4.8</v>
      </c>
      <c r="Y176">
        <v>4</v>
      </c>
      <c r="Z176">
        <v>12</v>
      </c>
      <c r="AA176">
        <v>7</v>
      </c>
      <c r="AB176">
        <v>1</v>
      </c>
      <c r="AC176">
        <v>0</v>
      </c>
      <c r="AD176">
        <v>3</v>
      </c>
      <c r="AE176">
        <v>0.5</v>
      </c>
      <c r="AF176">
        <v>8.8000000000000007</v>
      </c>
      <c r="AG176">
        <v>8</v>
      </c>
      <c r="AH176">
        <v>5</v>
      </c>
      <c r="AI176">
        <v>33.799999999999997</v>
      </c>
      <c r="AJ176">
        <v>3</v>
      </c>
      <c r="AK176" t="s">
        <v>763</v>
      </c>
      <c r="AL176">
        <v>0</v>
      </c>
      <c r="AM176">
        <v>1</v>
      </c>
      <c r="AN176">
        <v>2</v>
      </c>
      <c r="AO176">
        <v>4</v>
      </c>
      <c r="AP176">
        <v>7</v>
      </c>
      <c r="AQ176">
        <v>2</v>
      </c>
      <c r="AR176">
        <v>10</v>
      </c>
      <c r="AS176" t="s">
        <v>763</v>
      </c>
      <c r="AT176" t="s">
        <v>763</v>
      </c>
      <c r="AU176" t="s">
        <v>763</v>
      </c>
      <c r="AV176" t="s">
        <v>763</v>
      </c>
      <c r="AW176">
        <v>4</v>
      </c>
      <c r="AX176">
        <v>1</v>
      </c>
      <c r="AY176">
        <v>4.8</v>
      </c>
      <c r="AZ176">
        <v>4</v>
      </c>
      <c r="BA176">
        <v>12</v>
      </c>
      <c r="BB176">
        <v>7</v>
      </c>
      <c r="BC176">
        <v>1</v>
      </c>
      <c r="BD176">
        <v>0</v>
      </c>
      <c r="BE176">
        <v>3</v>
      </c>
      <c r="BF176">
        <v>0.5</v>
      </c>
      <c r="BG176">
        <v>8.8000000000000007</v>
      </c>
      <c r="BH176">
        <v>8</v>
      </c>
      <c r="BI176">
        <v>5</v>
      </c>
      <c r="BJ176">
        <v>36.799999999999997</v>
      </c>
      <c r="BK176" t="s">
        <v>763</v>
      </c>
      <c r="BL176" t="s">
        <v>763</v>
      </c>
      <c r="BM176">
        <v>7</v>
      </c>
      <c r="BN176" t="s">
        <v>763</v>
      </c>
      <c r="BO176">
        <v>19</v>
      </c>
      <c r="BP176" t="s">
        <v>763</v>
      </c>
      <c r="BQ176" t="s">
        <v>763</v>
      </c>
      <c r="BR176">
        <v>59.1</v>
      </c>
      <c r="BS176" t="s">
        <v>763</v>
      </c>
    </row>
    <row r="177" spans="1:71">
      <c r="A177" t="s">
        <v>600</v>
      </c>
      <c r="B177" t="s">
        <v>601</v>
      </c>
      <c r="C177" t="s">
        <v>602</v>
      </c>
      <c r="D177" t="s">
        <v>889</v>
      </c>
      <c r="E177" t="s">
        <v>765</v>
      </c>
      <c r="F177">
        <v>21.5</v>
      </c>
      <c r="G177">
        <v>6.5</v>
      </c>
      <c r="H177">
        <v>0</v>
      </c>
      <c r="I177">
        <v>0</v>
      </c>
      <c r="J177">
        <v>1</v>
      </c>
      <c r="K177">
        <v>4</v>
      </c>
      <c r="L177">
        <v>0</v>
      </c>
      <c r="M177">
        <v>5</v>
      </c>
      <c r="N177">
        <v>2</v>
      </c>
      <c r="O177">
        <v>2</v>
      </c>
      <c r="P177">
        <v>1</v>
      </c>
      <c r="Q177">
        <v>0</v>
      </c>
      <c r="R177">
        <v>1</v>
      </c>
      <c r="S177">
        <v>8</v>
      </c>
      <c r="T177">
        <v>0</v>
      </c>
      <c r="U177">
        <v>0</v>
      </c>
      <c r="V177">
        <v>2.8</v>
      </c>
      <c r="W177">
        <v>0.5</v>
      </c>
      <c r="X177">
        <v>3</v>
      </c>
      <c r="Y177">
        <v>3</v>
      </c>
      <c r="Z177">
        <v>10.5</v>
      </c>
      <c r="AA177">
        <v>3</v>
      </c>
      <c r="AB177">
        <v>0</v>
      </c>
      <c r="AC177">
        <v>1</v>
      </c>
      <c r="AD177">
        <v>3</v>
      </c>
      <c r="AE177">
        <v>2</v>
      </c>
      <c r="AF177">
        <v>5</v>
      </c>
      <c r="AG177">
        <v>5</v>
      </c>
      <c r="AH177">
        <v>2</v>
      </c>
      <c r="AI177">
        <v>21.5</v>
      </c>
      <c r="AJ177">
        <v>6.5</v>
      </c>
      <c r="AK177" t="s">
        <v>763</v>
      </c>
      <c r="AL177">
        <v>0</v>
      </c>
      <c r="AM177">
        <v>0</v>
      </c>
      <c r="AN177">
        <v>1</v>
      </c>
      <c r="AO177">
        <v>4</v>
      </c>
      <c r="AP177">
        <v>7</v>
      </c>
      <c r="AQ177">
        <v>3</v>
      </c>
      <c r="AR177">
        <v>9</v>
      </c>
      <c r="AS177" t="s">
        <v>763</v>
      </c>
      <c r="AT177" t="s">
        <v>763</v>
      </c>
      <c r="AU177" t="s">
        <v>763</v>
      </c>
      <c r="AV177" t="s">
        <v>763</v>
      </c>
      <c r="AW177">
        <v>2.8</v>
      </c>
      <c r="AX177">
        <v>0.5</v>
      </c>
      <c r="AY177">
        <v>3</v>
      </c>
      <c r="AZ177">
        <v>3</v>
      </c>
      <c r="BA177">
        <v>10.5</v>
      </c>
      <c r="BB177">
        <v>3</v>
      </c>
      <c r="BC177">
        <v>0</v>
      </c>
      <c r="BD177">
        <v>1</v>
      </c>
      <c r="BE177">
        <v>3</v>
      </c>
      <c r="BF177">
        <v>2</v>
      </c>
      <c r="BG177">
        <v>5</v>
      </c>
      <c r="BH177">
        <v>5</v>
      </c>
      <c r="BI177">
        <v>2</v>
      </c>
      <c r="BJ177">
        <v>28</v>
      </c>
      <c r="BK177" t="s">
        <v>763</v>
      </c>
      <c r="BL177" t="s">
        <v>763</v>
      </c>
      <c r="BM177">
        <v>5</v>
      </c>
      <c r="BN177" t="s">
        <v>763</v>
      </c>
      <c r="BO177">
        <v>19</v>
      </c>
      <c r="BP177" t="s">
        <v>763</v>
      </c>
      <c r="BQ177" t="s">
        <v>763</v>
      </c>
      <c r="BR177">
        <v>40.799999999999997</v>
      </c>
      <c r="BS177" t="s">
        <v>763</v>
      </c>
    </row>
    <row r="178" spans="1:71">
      <c r="A178" t="s">
        <v>600</v>
      </c>
      <c r="B178" t="s">
        <v>601</v>
      </c>
      <c r="C178" t="s">
        <v>602</v>
      </c>
      <c r="D178" t="s">
        <v>889</v>
      </c>
      <c r="E178" t="s">
        <v>26</v>
      </c>
      <c r="F178">
        <v>21.5</v>
      </c>
      <c r="G178">
        <v>6.5</v>
      </c>
      <c r="H178">
        <v>0</v>
      </c>
      <c r="I178">
        <v>0</v>
      </c>
      <c r="J178">
        <v>1</v>
      </c>
      <c r="K178">
        <v>4</v>
      </c>
      <c r="L178">
        <v>0</v>
      </c>
      <c r="M178">
        <v>5</v>
      </c>
      <c r="N178">
        <v>1</v>
      </c>
      <c r="O178">
        <v>2</v>
      </c>
      <c r="P178">
        <v>1</v>
      </c>
      <c r="Q178">
        <v>0</v>
      </c>
      <c r="R178">
        <v>1</v>
      </c>
      <c r="S178">
        <v>8</v>
      </c>
      <c r="T178">
        <v>0</v>
      </c>
      <c r="U178">
        <v>0</v>
      </c>
      <c r="V178">
        <v>2.8</v>
      </c>
      <c r="W178">
        <v>0</v>
      </c>
      <c r="X178">
        <v>3</v>
      </c>
      <c r="Y178">
        <v>0.5</v>
      </c>
      <c r="Z178">
        <v>9.5</v>
      </c>
      <c r="AA178">
        <v>3</v>
      </c>
      <c r="AB178">
        <v>0</v>
      </c>
      <c r="AC178">
        <v>1</v>
      </c>
      <c r="AD178">
        <v>3</v>
      </c>
      <c r="AE178">
        <v>2</v>
      </c>
      <c r="AF178">
        <v>2</v>
      </c>
      <c r="AG178">
        <v>0</v>
      </c>
      <c r="AH178">
        <v>1</v>
      </c>
      <c r="AI178">
        <v>21.5</v>
      </c>
      <c r="AJ178">
        <v>6.5</v>
      </c>
      <c r="AK178" t="s">
        <v>763</v>
      </c>
      <c r="AL178">
        <v>0</v>
      </c>
      <c r="AM178">
        <v>0</v>
      </c>
      <c r="AN178">
        <v>1</v>
      </c>
      <c r="AO178">
        <v>4</v>
      </c>
      <c r="AP178">
        <v>6</v>
      </c>
      <c r="AQ178">
        <v>3</v>
      </c>
      <c r="AR178">
        <v>9</v>
      </c>
      <c r="AS178" t="s">
        <v>763</v>
      </c>
      <c r="AT178" t="s">
        <v>763</v>
      </c>
      <c r="AU178" t="s">
        <v>763</v>
      </c>
      <c r="AV178" t="s">
        <v>763</v>
      </c>
      <c r="AW178">
        <v>2.8</v>
      </c>
      <c r="AX178">
        <v>0</v>
      </c>
      <c r="AY178">
        <v>3</v>
      </c>
      <c r="AZ178">
        <v>0.5</v>
      </c>
      <c r="BA178">
        <v>9.5</v>
      </c>
      <c r="BB178">
        <v>3</v>
      </c>
      <c r="BC178">
        <v>0</v>
      </c>
      <c r="BD178">
        <v>1</v>
      </c>
      <c r="BE178">
        <v>3</v>
      </c>
      <c r="BF178">
        <v>2</v>
      </c>
      <c r="BG178">
        <v>2</v>
      </c>
      <c r="BH178">
        <v>0</v>
      </c>
      <c r="BI178">
        <v>1</v>
      </c>
      <c r="BJ178">
        <v>28</v>
      </c>
      <c r="BK178" t="s">
        <v>763</v>
      </c>
      <c r="BL178" t="s">
        <v>763</v>
      </c>
      <c r="BM178">
        <v>5</v>
      </c>
      <c r="BN178" t="s">
        <v>763</v>
      </c>
      <c r="BO178">
        <v>18</v>
      </c>
      <c r="BP178" t="s">
        <v>763</v>
      </c>
      <c r="BQ178" t="s">
        <v>763</v>
      </c>
      <c r="BR178">
        <v>27.8</v>
      </c>
      <c r="BS178" t="s">
        <v>763</v>
      </c>
    </row>
    <row r="179" spans="1:71">
      <c r="A179" t="s">
        <v>449</v>
      </c>
      <c r="B179" t="s">
        <v>450</v>
      </c>
      <c r="C179" t="s">
        <v>451</v>
      </c>
      <c r="D179" t="s">
        <v>889</v>
      </c>
      <c r="E179" t="s">
        <v>25</v>
      </c>
      <c r="F179">
        <v>44</v>
      </c>
      <c r="G179">
        <v>0.2</v>
      </c>
      <c r="H179">
        <v>0</v>
      </c>
      <c r="I179">
        <v>1</v>
      </c>
      <c r="J179">
        <v>0</v>
      </c>
      <c r="K179">
        <v>4</v>
      </c>
      <c r="L179">
        <v>0</v>
      </c>
      <c r="M179">
        <v>2</v>
      </c>
      <c r="N179">
        <v>6</v>
      </c>
      <c r="O179">
        <v>2</v>
      </c>
      <c r="P179">
        <v>0</v>
      </c>
      <c r="Q179">
        <v>0</v>
      </c>
      <c r="R179">
        <v>1</v>
      </c>
      <c r="S179">
        <v>8</v>
      </c>
      <c r="T179">
        <v>0</v>
      </c>
      <c r="U179">
        <v>1</v>
      </c>
      <c r="V179">
        <v>2</v>
      </c>
      <c r="W179">
        <v>1</v>
      </c>
      <c r="X179">
        <v>3.5</v>
      </c>
      <c r="Y179">
        <v>6</v>
      </c>
      <c r="Z179">
        <v>8</v>
      </c>
      <c r="AA179">
        <v>7</v>
      </c>
      <c r="AB179">
        <v>0</v>
      </c>
      <c r="AC179">
        <v>0</v>
      </c>
      <c r="AD179">
        <v>17</v>
      </c>
      <c r="AE179">
        <v>1</v>
      </c>
      <c r="AF179">
        <v>3.4</v>
      </c>
      <c r="AG179">
        <v>4</v>
      </c>
      <c r="AH179">
        <v>6</v>
      </c>
      <c r="AI179">
        <v>44</v>
      </c>
      <c r="AJ179">
        <v>0.2</v>
      </c>
      <c r="AK179" t="s">
        <v>763</v>
      </c>
      <c r="AL179">
        <v>0</v>
      </c>
      <c r="AM179">
        <v>1</v>
      </c>
      <c r="AN179">
        <v>0</v>
      </c>
      <c r="AO179">
        <v>4</v>
      </c>
      <c r="AP179">
        <v>8</v>
      </c>
      <c r="AQ179">
        <v>2</v>
      </c>
      <c r="AR179">
        <v>10</v>
      </c>
      <c r="AS179" t="s">
        <v>763</v>
      </c>
      <c r="AT179" t="s">
        <v>763</v>
      </c>
      <c r="AU179" t="s">
        <v>763</v>
      </c>
      <c r="AV179" t="s">
        <v>763</v>
      </c>
      <c r="AW179">
        <v>2</v>
      </c>
      <c r="AX179">
        <v>1</v>
      </c>
      <c r="AY179">
        <v>3.5</v>
      </c>
      <c r="AZ179">
        <v>6</v>
      </c>
      <c r="BA179">
        <v>8</v>
      </c>
      <c r="BB179">
        <v>7</v>
      </c>
      <c r="BC179">
        <v>0</v>
      </c>
      <c r="BD179">
        <v>0</v>
      </c>
      <c r="BE179">
        <v>17</v>
      </c>
      <c r="BF179">
        <v>1</v>
      </c>
      <c r="BG179">
        <v>3.4</v>
      </c>
      <c r="BH179">
        <v>4</v>
      </c>
      <c r="BI179">
        <v>6</v>
      </c>
      <c r="BJ179">
        <v>44.2</v>
      </c>
      <c r="BK179" t="s">
        <v>763</v>
      </c>
      <c r="BL179" t="s">
        <v>763</v>
      </c>
      <c r="BM179">
        <v>5</v>
      </c>
      <c r="BN179" t="s">
        <v>763</v>
      </c>
      <c r="BO179">
        <v>20</v>
      </c>
      <c r="BP179" t="s">
        <v>763</v>
      </c>
      <c r="BQ179" t="s">
        <v>763</v>
      </c>
      <c r="BR179">
        <v>58.9</v>
      </c>
      <c r="BS179" t="s">
        <v>763</v>
      </c>
    </row>
    <row r="180" spans="1:71">
      <c r="A180" t="s">
        <v>449</v>
      </c>
      <c r="B180" t="s">
        <v>450</v>
      </c>
      <c r="C180" t="s">
        <v>451</v>
      </c>
      <c r="D180" t="s">
        <v>889</v>
      </c>
      <c r="E180" t="s">
        <v>765</v>
      </c>
      <c r="F180">
        <v>46</v>
      </c>
      <c r="G180">
        <v>10</v>
      </c>
      <c r="H180">
        <v>1</v>
      </c>
      <c r="I180">
        <v>1</v>
      </c>
      <c r="J180">
        <v>8</v>
      </c>
      <c r="K180">
        <v>4</v>
      </c>
      <c r="L180">
        <v>0</v>
      </c>
      <c r="M180">
        <v>2</v>
      </c>
      <c r="N180">
        <v>6</v>
      </c>
      <c r="O180">
        <v>2</v>
      </c>
      <c r="P180">
        <v>9</v>
      </c>
      <c r="Q180">
        <v>0</v>
      </c>
      <c r="R180">
        <v>1</v>
      </c>
      <c r="S180">
        <v>8</v>
      </c>
      <c r="T180">
        <v>0</v>
      </c>
      <c r="U180">
        <v>0</v>
      </c>
      <c r="V180">
        <v>2.8</v>
      </c>
      <c r="W180">
        <v>1</v>
      </c>
      <c r="X180">
        <v>2</v>
      </c>
      <c r="Y180">
        <v>6</v>
      </c>
      <c r="Z180">
        <v>6.5</v>
      </c>
      <c r="AA180">
        <v>4</v>
      </c>
      <c r="AB180">
        <v>0</v>
      </c>
      <c r="AC180">
        <v>1</v>
      </c>
      <c r="AD180">
        <v>14.9</v>
      </c>
      <c r="AE180">
        <v>9.5</v>
      </c>
      <c r="AF180">
        <v>4</v>
      </c>
      <c r="AG180">
        <v>9</v>
      </c>
      <c r="AH180">
        <v>2</v>
      </c>
      <c r="AI180">
        <v>46</v>
      </c>
      <c r="AJ180">
        <v>10</v>
      </c>
      <c r="AK180" t="s">
        <v>763</v>
      </c>
      <c r="AL180">
        <v>1</v>
      </c>
      <c r="AM180">
        <v>1</v>
      </c>
      <c r="AN180">
        <v>8</v>
      </c>
      <c r="AO180">
        <v>4</v>
      </c>
      <c r="AP180">
        <v>8</v>
      </c>
      <c r="AQ180">
        <v>11</v>
      </c>
      <c r="AR180">
        <v>9</v>
      </c>
      <c r="AS180" t="s">
        <v>763</v>
      </c>
      <c r="AT180" t="s">
        <v>763</v>
      </c>
      <c r="AU180" t="s">
        <v>763</v>
      </c>
      <c r="AV180" t="s">
        <v>763</v>
      </c>
      <c r="AW180">
        <v>2.8</v>
      </c>
      <c r="AX180">
        <v>1</v>
      </c>
      <c r="AY180">
        <v>2</v>
      </c>
      <c r="AZ180">
        <v>6</v>
      </c>
      <c r="BA180">
        <v>6.5</v>
      </c>
      <c r="BB180">
        <v>4</v>
      </c>
      <c r="BC180">
        <v>0</v>
      </c>
      <c r="BD180">
        <v>1</v>
      </c>
      <c r="BE180">
        <v>14.9</v>
      </c>
      <c r="BF180">
        <v>9.5</v>
      </c>
      <c r="BG180">
        <v>4</v>
      </c>
      <c r="BH180">
        <v>9</v>
      </c>
      <c r="BI180">
        <v>2</v>
      </c>
      <c r="BJ180">
        <v>56</v>
      </c>
      <c r="BK180" t="s">
        <v>763</v>
      </c>
      <c r="BL180" t="s">
        <v>763</v>
      </c>
      <c r="BM180">
        <v>14</v>
      </c>
      <c r="BN180" t="s">
        <v>763</v>
      </c>
      <c r="BO180">
        <v>28</v>
      </c>
      <c r="BP180" t="s">
        <v>763</v>
      </c>
      <c r="BQ180" t="s">
        <v>763</v>
      </c>
      <c r="BR180">
        <v>62.7</v>
      </c>
      <c r="BS180" t="s">
        <v>763</v>
      </c>
    </row>
    <row r="181" spans="1:71">
      <c r="A181" t="s">
        <v>449</v>
      </c>
      <c r="B181" t="s">
        <v>450</v>
      </c>
      <c r="C181" t="s">
        <v>451</v>
      </c>
      <c r="D181" t="s">
        <v>889</v>
      </c>
      <c r="E181" t="s">
        <v>26</v>
      </c>
      <c r="F181">
        <v>46</v>
      </c>
      <c r="G181">
        <v>10</v>
      </c>
      <c r="H181">
        <v>1</v>
      </c>
      <c r="I181">
        <v>1</v>
      </c>
      <c r="J181">
        <v>8</v>
      </c>
      <c r="K181">
        <v>4</v>
      </c>
      <c r="L181">
        <v>0</v>
      </c>
      <c r="M181">
        <v>2</v>
      </c>
      <c r="N181">
        <v>5.8</v>
      </c>
      <c r="O181">
        <v>2</v>
      </c>
      <c r="P181">
        <v>9</v>
      </c>
      <c r="Q181">
        <v>0</v>
      </c>
      <c r="R181">
        <v>1</v>
      </c>
      <c r="S181">
        <v>6</v>
      </c>
      <c r="T181">
        <v>0</v>
      </c>
      <c r="U181">
        <v>0</v>
      </c>
      <c r="V181">
        <v>2.8</v>
      </c>
      <c r="W181">
        <v>1</v>
      </c>
      <c r="X181">
        <v>1</v>
      </c>
      <c r="Y181">
        <v>5</v>
      </c>
      <c r="Z181">
        <v>6.5</v>
      </c>
      <c r="AA181">
        <v>4</v>
      </c>
      <c r="AB181">
        <v>0</v>
      </c>
      <c r="AC181">
        <v>1</v>
      </c>
      <c r="AD181">
        <v>13.9</v>
      </c>
      <c r="AE181">
        <v>7</v>
      </c>
      <c r="AF181">
        <v>1</v>
      </c>
      <c r="AG181">
        <v>9</v>
      </c>
      <c r="AH181">
        <v>2</v>
      </c>
      <c r="AI181">
        <v>46</v>
      </c>
      <c r="AJ181">
        <v>10</v>
      </c>
      <c r="AK181" t="s">
        <v>763</v>
      </c>
      <c r="AL181">
        <v>1</v>
      </c>
      <c r="AM181">
        <v>1</v>
      </c>
      <c r="AN181">
        <v>8</v>
      </c>
      <c r="AO181">
        <v>4</v>
      </c>
      <c r="AP181">
        <v>7.8</v>
      </c>
      <c r="AQ181">
        <v>11</v>
      </c>
      <c r="AR181">
        <v>7</v>
      </c>
      <c r="AS181" t="s">
        <v>763</v>
      </c>
      <c r="AT181" t="s">
        <v>763</v>
      </c>
      <c r="AU181" t="s">
        <v>763</v>
      </c>
      <c r="AV181" t="s">
        <v>763</v>
      </c>
      <c r="AW181">
        <v>2.8</v>
      </c>
      <c r="AX181">
        <v>1</v>
      </c>
      <c r="AY181">
        <v>1</v>
      </c>
      <c r="AZ181">
        <v>5</v>
      </c>
      <c r="BA181">
        <v>6.5</v>
      </c>
      <c r="BB181">
        <v>4</v>
      </c>
      <c r="BC181">
        <v>0</v>
      </c>
      <c r="BD181">
        <v>1</v>
      </c>
      <c r="BE181">
        <v>13.9</v>
      </c>
      <c r="BF181">
        <v>7</v>
      </c>
      <c r="BG181">
        <v>1</v>
      </c>
      <c r="BH181">
        <v>9</v>
      </c>
      <c r="BI181">
        <v>2</v>
      </c>
      <c r="BJ181">
        <v>56</v>
      </c>
      <c r="BK181" t="s">
        <v>763</v>
      </c>
      <c r="BL181" t="s">
        <v>763</v>
      </c>
      <c r="BM181">
        <v>14</v>
      </c>
      <c r="BN181" t="s">
        <v>763</v>
      </c>
      <c r="BO181">
        <v>25.8</v>
      </c>
      <c r="BP181" t="s">
        <v>763</v>
      </c>
      <c r="BQ181" t="s">
        <v>763</v>
      </c>
      <c r="BR181">
        <v>54.2</v>
      </c>
      <c r="BS181" t="s">
        <v>763</v>
      </c>
    </row>
    <row r="182" spans="1:71">
      <c r="A182" t="s">
        <v>508</v>
      </c>
      <c r="B182" t="s">
        <v>509</v>
      </c>
      <c r="C182" t="s">
        <v>510</v>
      </c>
      <c r="D182" t="s">
        <v>889</v>
      </c>
      <c r="E182" t="s">
        <v>25</v>
      </c>
      <c r="F182">
        <v>32.1</v>
      </c>
      <c r="G182">
        <v>0.8</v>
      </c>
      <c r="H182">
        <v>0</v>
      </c>
      <c r="I182">
        <v>3</v>
      </c>
      <c r="J182">
        <v>0</v>
      </c>
      <c r="K182">
        <v>2</v>
      </c>
      <c r="L182">
        <v>3</v>
      </c>
      <c r="M182">
        <v>4</v>
      </c>
      <c r="N182">
        <v>2</v>
      </c>
      <c r="O182">
        <v>1</v>
      </c>
      <c r="P182">
        <v>1</v>
      </c>
      <c r="Q182">
        <v>0</v>
      </c>
      <c r="R182">
        <v>1</v>
      </c>
      <c r="S182">
        <v>0</v>
      </c>
      <c r="T182">
        <v>0</v>
      </c>
      <c r="U182">
        <v>0.5</v>
      </c>
      <c r="V182">
        <v>5</v>
      </c>
      <c r="W182">
        <v>0</v>
      </c>
      <c r="X182">
        <v>5</v>
      </c>
      <c r="Y182">
        <v>6</v>
      </c>
      <c r="Z182">
        <v>4</v>
      </c>
      <c r="AA182">
        <v>0</v>
      </c>
      <c r="AB182">
        <v>0</v>
      </c>
      <c r="AC182">
        <v>2</v>
      </c>
      <c r="AD182">
        <v>7</v>
      </c>
      <c r="AE182">
        <v>0</v>
      </c>
      <c r="AF182">
        <v>4</v>
      </c>
      <c r="AG182">
        <v>2.5</v>
      </c>
      <c r="AH182">
        <v>0</v>
      </c>
      <c r="AI182">
        <v>32.1</v>
      </c>
      <c r="AJ182">
        <v>0.8</v>
      </c>
      <c r="AK182" t="s">
        <v>763</v>
      </c>
      <c r="AL182">
        <v>0</v>
      </c>
      <c r="AM182">
        <v>3</v>
      </c>
      <c r="AN182">
        <v>0</v>
      </c>
      <c r="AO182">
        <v>2</v>
      </c>
      <c r="AP182">
        <v>9</v>
      </c>
      <c r="AQ182">
        <v>2</v>
      </c>
      <c r="AR182">
        <v>1.5</v>
      </c>
      <c r="AS182" t="s">
        <v>763</v>
      </c>
      <c r="AT182" t="s">
        <v>763</v>
      </c>
      <c r="AU182" t="s">
        <v>763</v>
      </c>
      <c r="AV182" t="s">
        <v>763</v>
      </c>
      <c r="AW182">
        <v>5</v>
      </c>
      <c r="AX182">
        <v>0</v>
      </c>
      <c r="AY182">
        <v>5</v>
      </c>
      <c r="AZ182">
        <v>6</v>
      </c>
      <c r="BA182">
        <v>4</v>
      </c>
      <c r="BB182">
        <v>0</v>
      </c>
      <c r="BC182">
        <v>0</v>
      </c>
      <c r="BD182">
        <v>2</v>
      </c>
      <c r="BE182">
        <v>7</v>
      </c>
      <c r="BF182">
        <v>0</v>
      </c>
      <c r="BG182">
        <v>4</v>
      </c>
      <c r="BH182">
        <v>2.5</v>
      </c>
      <c r="BI182">
        <v>0</v>
      </c>
      <c r="BJ182">
        <v>32.9</v>
      </c>
      <c r="BK182" t="s">
        <v>763</v>
      </c>
      <c r="BL182" t="s">
        <v>763</v>
      </c>
      <c r="BM182">
        <v>5</v>
      </c>
      <c r="BN182" t="s">
        <v>763</v>
      </c>
      <c r="BO182">
        <v>12.5</v>
      </c>
      <c r="BP182" t="s">
        <v>763</v>
      </c>
      <c r="BQ182" t="s">
        <v>763</v>
      </c>
      <c r="BR182">
        <v>35.5</v>
      </c>
      <c r="BS182" t="s">
        <v>763</v>
      </c>
    </row>
    <row r="183" spans="1:71">
      <c r="A183" t="s">
        <v>508</v>
      </c>
      <c r="B183" t="s">
        <v>509</v>
      </c>
      <c r="C183" t="s">
        <v>510</v>
      </c>
      <c r="D183" t="s">
        <v>889</v>
      </c>
      <c r="E183" t="s">
        <v>765</v>
      </c>
      <c r="F183">
        <v>39</v>
      </c>
      <c r="G183">
        <v>10</v>
      </c>
      <c r="H183">
        <v>1</v>
      </c>
      <c r="I183">
        <v>2</v>
      </c>
      <c r="J183">
        <v>8</v>
      </c>
      <c r="K183">
        <v>2</v>
      </c>
      <c r="L183">
        <v>2.5</v>
      </c>
      <c r="M183">
        <v>4</v>
      </c>
      <c r="N183">
        <v>3</v>
      </c>
      <c r="O183">
        <v>1</v>
      </c>
      <c r="P183">
        <v>1</v>
      </c>
      <c r="Q183">
        <v>0</v>
      </c>
      <c r="R183">
        <v>1</v>
      </c>
      <c r="S183">
        <v>0</v>
      </c>
      <c r="T183">
        <v>0</v>
      </c>
      <c r="U183">
        <v>0</v>
      </c>
      <c r="V183">
        <v>4.8</v>
      </c>
      <c r="W183">
        <v>0</v>
      </c>
      <c r="X183">
        <v>5</v>
      </c>
      <c r="Y183">
        <v>4</v>
      </c>
      <c r="Z183">
        <v>4.5</v>
      </c>
      <c r="AA183">
        <v>0</v>
      </c>
      <c r="AB183">
        <v>0</v>
      </c>
      <c r="AC183">
        <v>2</v>
      </c>
      <c r="AD183">
        <v>7</v>
      </c>
      <c r="AE183">
        <v>0</v>
      </c>
      <c r="AF183">
        <v>3</v>
      </c>
      <c r="AG183">
        <v>5</v>
      </c>
      <c r="AH183">
        <v>2</v>
      </c>
      <c r="AI183">
        <v>39</v>
      </c>
      <c r="AJ183">
        <v>10</v>
      </c>
      <c r="AK183" t="s">
        <v>763</v>
      </c>
      <c r="AL183">
        <v>1</v>
      </c>
      <c r="AM183">
        <v>2</v>
      </c>
      <c r="AN183">
        <v>8</v>
      </c>
      <c r="AO183">
        <v>2</v>
      </c>
      <c r="AP183">
        <v>9.5</v>
      </c>
      <c r="AQ183">
        <v>2</v>
      </c>
      <c r="AR183">
        <v>1</v>
      </c>
      <c r="AS183" t="s">
        <v>763</v>
      </c>
      <c r="AT183" t="s">
        <v>763</v>
      </c>
      <c r="AU183" t="s">
        <v>763</v>
      </c>
      <c r="AV183" t="s">
        <v>763</v>
      </c>
      <c r="AW183">
        <v>4.8</v>
      </c>
      <c r="AX183">
        <v>0</v>
      </c>
      <c r="AY183">
        <v>5</v>
      </c>
      <c r="AZ183">
        <v>4</v>
      </c>
      <c r="BA183">
        <v>4.5</v>
      </c>
      <c r="BB183">
        <v>0</v>
      </c>
      <c r="BC183">
        <v>0</v>
      </c>
      <c r="BD183">
        <v>2</v>
      </c>
      <c r="BE183">
        <v>7</v>
      </c>
      <c r="BF183">
        <v>0</v>
      </c>
      <c r="BG183">
        <v>3</v>
      </c>
      <c r="BH183">
        <v>5</v>
      </c>
      <c r="BI183">
        <v>2</v>
      </c>
      <c r="BJ183">
        <v>49</v>
      </c>
      <c r="BK183" t="s">
        <v>763</v>
      </c>
      <c r="BL183" t="s">
        <v>763</v>
      </c>
      <c r="BM183">
        <v>13</v>
      </c>
      <c r="BN183" t="s">
        <v>763</v>
      </c>
      <c r="BO183">
        <v>12.5</v>
      </c>
      <c r="BP183" t="s">
        <v>763</v>
      </c>
      <c r="BQ183" t="s">
        <v>763</v>
      </c>
      <c r="BR183">
        <v>37.299999999999997</v>
      </c>
      <c r="BS183" t="s">
        <v>763</v>
      </c>
    </row>
    <row r="184" spans="1:71">
      <c r="A184" t="s">
        <v>508</v>
      </c>
      <c r="B184" t="s">
        <v>509</v>
      </c>
      <c r="C184" t="s">
        <v>510</v>
      </c>
      <c r="D184" t="s">
        <v>889</v>
      </c>
      <c r="E184" t="s">
        <v>26</v>
      </c>
      <c r="F184">
        <v>39</v>
      </c>
      <c r="G184">
        <v>10</v>
      </c>
      <c r="H184">
        <v>1</v>
      </c>
      <c r="I184">
        <v>2</v>
      </c>
      <c r="J184">
        <v>8</v>
      </c>
      <c r="K184">
        <v>2</v>
      </c>
      <c r="L184">
        <v>2.5</v>
      </c>
      <c r="M184">
        <v>4</v>
      </c>
      <c r="N184">
        <v>3</v>
      </c>
      <c r="O184">
        <v>1</v>
      </c>
      <c r="P184">
        <v>1</v>
      </c>
      <c r="Q184">
        <v>0</v>
      </c>
      <c r="R184">
        <v>1</v>
      </c>
      <c r="S184">
        <v>0</v>
      </c>
      <c r="T184">
        <v>0</v>
      </c>
      <c r="U184">
        <v>0</v>
      </c>
      <c r="V184">
        <v>4.8</v>
      </c>
      <c r="W184">
        <v>0</v>
      </c>
      <c r="X184">
        <v>5</v>
      </c>
      <c r="Y184">
        <v>4</v>
      </c>
      <c r="Z184">
        <v>4.5</v>
      </c>
      <c r="AA184">
        <v>0</v>
      </c>
      <c r="AB184">
        <v>0</v>
      </c>
      <c r="AC184">
        <v>2</v>
      </c>
      <c r="AD184">
        <v>7</v>
      </c>
      <c r="AE184">
        <v>0</v>
      </c>
      <c r="AF184">
        <v>3</v>
      </c>
      <c r="AG184">
        <v>1</v>
      </c>
      <c r="AH184">
        <v>2</v>
      </c>
      <c r="AI184">
        <v>39</v>
      </c>
      <c r="AJ184">
        <v>10</v>
      </c>
      <c r="AK184" t="s">
        <v>763</v>
      </c>
      <c r="AL184">
        <v>1</v>
      </c>
      <c r="AM184">
        <v>2</v>
      </c>
      <c r="AN184">
        <v>8</v>
      </c>
      <c r="AO184">
        <v>2</v>
      </c>
      <c r="AP184">
        <v>9.5</v>
      </c>
      <c r="AQ184">
        <v>2</v>
      </c>
      <c r="AR184">
        <v>1</v>
      </c>
      <c r="AS184" t="s">
        <v>763</v>
      </c>
      <c r="AT184" t="s">
        <v>763</v>
      </c>
      <c r="AU184" t="s">
        <v>763</v>
      </c>
      <c r="AV184" t="s">
        <v>763</v>
      </c>
      <c r="AW184">
        <v>4.8</v>
      </c>
      <c r="AX184">
        <v>0</v>
      </c>
      <c r="AY184">
        <v>5</v>
      </c>
      <c r="AZ184">
        <v>4</v>
      </c>
      <c r="BA184">
        <v>4.5</v>
      </c>
      <c r="BB184">
        <v>0</v>
      </c>
      <c r="BC184">
        <v>0</v>
      </c>
      <c r="BD184">
        <v>2</v>
      </c>
      <c r="BE184">
        <v>7</v>
      </c>
      <c r="BF184">
        <v>0</v>
      </c>
      <c r="BG184">
        <v>3</v>
      </c>
      <c r="BH184">
        <v>1</v>
      </c>
      <c r="BI184">
        <v>2</v>
      </c>
      <c r="BJ184">
        <v>49</v>
      </c>
      <c r="BK184" t="s">
        <v>763</v>
      </c>
      <c r="BL184" t="s">
        <v>763</v>
      </c>
      <c r="BM184">
        <v>13</v>
      </c>
      <c r="BN184" t="s">
        <v>763</v>
      </c>
      <c r="BO184">
        <v>12.5</v>
      </c>
      <c r="BP184" t="s">
        <v>763</v>
      </c>
      <c r="BQ184" t="s">
        <v>763</v>
      </c>
      <c r="BR184">
        <v>33.299999999999997</v>
      </c>
      <c r="BS184" t="s">
        <v>763</v>
      </c>
    </row>
    <row r="185" spans="1:71">
      <c r="A185" t="s">
        <v>683</v>
      </c>
      <c r="B185" t="s">
        <v>684</v>
      </c>
      <c r="C185" t="s">
        <v>685</v>
      </c>
      <c r="D185" t="s">
        <v>889</v>
      </c>
      <c r="E185" t="s">
        <v>25</v>
      </c>
      <c r="F185">
        <v>11</v>
      </c>
      <c r="G185">
        <v>0.8</v>
      </c>
      <c r="H185">
        <v>0</v>
      </c>
      <c r="I185">
        <v>1</v>
      </c>
      <c r="J185">
        <v>2</v>
      </c>
      <c r="K185">
        <v>1</v>
      </c>
      <c r="L185">
        <v>0</v>
      </c>
      <c r="M185">
        <v>5</v>
      </c>
      <c r="N185">
        <v>0</v>
      </c>
      <c r="O185">
        <v>1</v>
      </c>
      <c r="P185">
        <v>0</v>
      </c>
      <c r="Q185">
        <v>0</v>
      </c>
      <c r="R185">
        <v>2</v>
      </c>
      <c r="S185">
        <v>2</v>
      </c>
      <c r="T185">
        <v>0</v>
      </c>
      <c r="U185">
        <v>0</v>
      </c>
      <c r="V185">
        <v>4.8</v>
      </c>
      <c r="W185">
        <v>0</v>
      </c>
      <c r="X185">
        <v>4.8</v>
      </c>
      <c r="Y185">
        <v>3</v>
      </c>
      <c r="Z185">
        <v>3.5</v>
      </c>
      <c r="AA185">
        <v>3</v>
      </c>
      <c r="AB185">
        <v>0</v>
      </c>
      <c r="AC185">
        <v>0</v>
      </c>
      <c r="AD185">
        <v>0</v>
      </c>
      <c r="AE185">
        <v>0</v>
      </c>
      <c r="AF185">
        <v>4</v>
      </c>
      <c r="AG185">
        <v>3.5</v>
      </c>
      <c r="AH185">
        <v>0</v>
      </c>
      <c r="AI185">
        <v>11</v>
      </c>
      <c r="AJ185">
        <v>0.8</v>
      </c>
      <c r="AK185" t="s">
        <v>763</v>
      </c>
      <c r="AL185">
        <v>0</v>
      </c>
      <c r="AM185">
        <v>1</v>
      </c>
      <c r="AN185">
        <v>2</v>
      </c>
      <c r="AO185">
        <v>1</v>
      </c>
      <c r="AP185">
        <v>5</v>
      </c>
      <c r="AQ185">
        <v>1</v>
      </c>
      <c r="AR185">
        <v>4</v>
      </c>
      <c r="AS185" t="s">
        <v>763</v>
      </c>
      <c r="AT185" t="s">
        <v>763</v>
      </c>
      <c r="AU185" t="s">
        <v>763</v>
      </c>
      <c r="AV185" t="s">
        <v>763</v>
      </c>
      <c r="AW185">
        <v>4.8</v>
      </c>
      <c r="AX185">
        <v>0</v>
      </c>
      <c r="AY185">
        <v>4.8</v>
      </c>
      <c r="AZ185">
        <v>3</v>
      </c>
      <c r="BA185">
        <v>3.5</v>
      </c>
      <c r="BB185">
        <v>3</v>
      </c>
      <c r="BC185">
        <v>0</v>
      </c>
      <c r="BD185">
        <v>0</v>
      </c>
      <c r="BE185">
        <v>0</v>
      </c>
      <c r="BF185">
        <v>0</v>
      </c>
      <c r="BG185">
        <v>4</v>
      </c>
      <c r="BH185">
        <v>3.5</v>
      </c>
      <c r="BI185">
        <v>0</v>
      </c>
      <c r="BJ185">
        <v>11.8</v>
      </c>
      <c r="BK185" t="s">
        <v>763</v>
      </c>
      <c r="BL185" t="s">
        <v>763</v>
      </c>
      <c r="BM185">
        <v>4</v>
      </c>
      <c r="BN185" t="s">
        <v>763</v>
      </c>
      <c r="BO185">
        <v>10</v>
      </c>
      <c r="BP185" t="s">
        <v>763</v>
      </c>
      <c r="BQ185" t="s">
        <v>763</v>
      </c>
      <c r="BR185">
        <v>26.6</v>
      </c>
      <c r="BS185" t="s">
        <v>763</v>
      </c>
    </row>
    <row r="186" spans="1:71">
      <c r="A186" t="s">
        <v>683</v>
      </c>
      <c r="B186" t="s">
        <v>684</v>
      </c>
      <c r="C186" t="s">
        <v>685</v>
      </c>
      <c r="D186" t="s">
        <v>889</v>
      </c>
      <c r="E186" t="s">
        <v>765</v>
      </c>
      <c r="F186">
        <v>1</v>
      </c>
      <c r="G186">
        <v>5</v>
      </c>
      <c r="H186">
        <v>0</v>
      </c>
      <c r="I186">
        <v>0</v>
      </c>
      <c r="J186">
        <v>5</v>
      </c>
      <c r="K186">
        <v>0</v>
      </c>
      <c r="L186">
        <v>0</v>
      </c>
      <c r="M186">
        <v>5</v>
      </c>
      <c r="N186">
        <v>0</v>
      </c>
      <c r="O186">
        <v>2</v>
      </c>
      <c r="P186">
        <v>5</v>
      </c>
      <c r="Q186">
        <v>0</v>
      </c>
      <c r="R186">
        <v>4</v>
      </c>
      <c r="S186">
        <v>0</v>
      </c>
      <c r="T186">
        <v>0</v>
      </c>
      <c r="U186">
        <v>0</v>
      </c>
      <c r="V186">
        <v>4.5999999999999996</v>
      </c>
      <c r="W186">
        <v>0</v>
      </c>
      <c r="X186">
        <v>3</v>
      </c>
      <c r="Y186">
        <v>8</v>
      </c>
      <c r="Z186">
        <v>2.8</v>
      </c>
      <c r="AA186">
        <v>3</v>
      </c>
      <c r="AB186">
        <v>0</v>
      </c>
      <c r="AC186">
        <v>0</v>
      </c>
      <c r="AD186">
        <v>0</v>
      </c>
      <c r="AE186">
        <v>0</v>
      </c>
      <c r="AF186">
        <v>2</v>
      </c>
      <c r="AG186">
        <v>14</v>
      </c>
      <c r="AH186">
        <v>2</v>
      </c>
      <c r="AI186">
        <v>1</v>
      </c>
      <c r="AJ186">
        <v>5</v>
      </c>
      <c r="AK186" t="s">
        <v>763</v>
      </c>
      <c r="AL186">
        <v>0</v>
      </c>
      <c r="AM186">
        <v>0</v>
      </c>
      <c r="AN186">
        <v>5</v>
      </c>
      <c r="AO186">
        <v>0</v>
      </c>
      <c r="AP186">
        <v>5</v>
      </c>
      <c r="AQ186">
        <v>7</v>
      </c>
      <c r="AR186">
        <v>4</v>
      </c>
      <c r="AS186" t="s">
        <v>763</v>
      </c>
      <c r="AT186" t="s">
        <v>763</v>
      </c>
      <c r="AU186" t="s">
        <v>763</v>
      </c>
      <c r="AV186" t="s">
        <v>763</v>
      </c>
      <c r="AW186">
        <v>4.5999999999999996</v>
      </c>
      <c r="AX186">
        <v>0</v>
      </c>
      <c r="AY186">
        <v>3</v>
      </c>
      <c r="AZ186">
        <v>8</v>
      </c>
      <c r="BA186">
        <v>2.8</v>
      </c>
      <c r="BB186">
        <v>3</v>
      </c>
      <c r="BC186">
        <v>0</v>
      </c>
      <c r="BD186">
        <v>0</v>
      </c>
      <c r="BE186">
        <v>0</v>
      </c>
      <c r="BF186">
        <v>0</v>
      </c>
      <c r="BG186">
        <v>2</v>
      </c>
      <c r="BH186">
        <v>14</v>
      </c>
      <c r="BI186">
        <v>2</v>
      </c>
      <c r="BJ186">
        <v>6</v>
      </c>
      <c r="BK186" t="s">
        <v>763</v>
      </c>
      <c r="BL186" t="s">
        <v>763</v>
      </c>
      <c r="BM186">
        <v>5</v>
      </c>
      <c r="BN186" t="s">
        <v>763</v>
      </c>
      <c r="BO186">
        <v>16</v>
      </c>
      <c r="BP186" t="s">
        <v>763</v>
      </c>
      <c r="BQ186" t="s">
        <v>763</v>
      </c>
      <c r="BR186">
        <v>39.4</v>
      </c>
      <c r="BS186" t="s">
        <v>763</v>
      </c>
    </row>
    <row r="187" spans="1:71">
      <c r="A187" t="s">
        <v>683</v>
      </c>
      <c r="B187" t="s">
        <v>684</v>
      </c>
      <c r="C187" t="s">
        <v>685</v>
      </c>
      <c r="D187" t="s">
        <v>889</v>
      </c>
      <c r="E187" t="s">
        <v>26</v>
      </c>
      <c r="F187">
        <v>1</v>
      </c>
      <c r="G187">
        <v>5</v>
      </c>
      <c r="H187">
        <v>0</v>
      </c>
      <c r="I187">
        <v>0</v>
      </c>
      <c r="J187">
        <v>5</v>
      </c>
      <c r="K187">
        <v>0</v>
      </c>
      <c r="L187">
        <v>0</v>
      </c>
      <c r="M187">
        <v>5</v>
      </c>
      <c r="N187">
        <v>0</v>
      </c>
      <c r="O187">
        <v>2</v>
      </c>
      <c r="P187">
        <v>5</v>
      </c>
      <c r="Q187">
        <v>0</v>
      </c>
      <c r="R187">
        <v>4</v>
      </c>
      <c r="S187">
        <v>0</v>
      </c>
      <c r="T187">
        <v>0</v>
      </c>
      <c r="U187">
        <v>0</v>
      </c>
      <c r="V187">
        <v>4.5999999999999996</v>
      </c>
      <c r="W187">
        <v>0</v>
      </c>
      <c r="X187">
        <v>3</v>
      </c>
      <c r="Y187">
        <v>8</v>
      </c>
      <c r="Z187">
        <v>2.8</v>
      </c>
      <c r="AA187">
        <v>3</v>
      </c>
      <c r="AB187">
        <v>0</v>
      </c>
      <c r="AC187">
        <v>0</v>
      </c>
      <c r="AD187">
        <v>0</v>
      </c>
      <c r="AE187">
        <v>0</v>
      </c>
      <c r="AF187">
        <v>2</v>
      </c>
      <c r="AG187">
        <v>1</v>
      </c>
      <c r="AH187">
        <v>2</v>
      </c>
      <c r="AI187">
        <v>1</v>
      </c>
      <c r="AJ187">
        <v>5</v>
      </c>
      <c r="AK187" t="s">
        <v>763</v>
      </c>
      <c r="AL187">
        <v>0</v>
      </c>
      <c r="AM187">
        <v>0</v>
      </c>
      <c r="AN187">
        <v>5</v>
      </c>
      <c r="AO187">
        <v>0</v>
      </c>
      <c r="AP187">
        <v>5</v>
      </c>
      <c r="AQ187">
        <v>7</v>
      </c>
      <c r="AR187">
        <v>4</v>
      </c>
      <c r="AS187" t="s">
        <v>763</v>
      </c>
      <c r="AT187" t="s">
        <v>763</v>
      </c>
      <c r="AU187" t="s">
        <v>763</v>
      </c>
      <c r="AV187" t="s">
        <v>763</v>
      </c>
      <c r="AW187">
        <v>4.5999999999999996</v>
      </c>
      <c r="AX187">
        <v>0</v>
      </c>
      <c r="AY187">
        <v>3</v>
      </c>
      <c r="AZ187">
        <v>8</v>
      </c>
      <c r="BA187">
        <v>2.8</v>
      </c>
      <c r="BB187">
        <v>3</v>
      </c>
      <c r="BC187">
        <v>0</v>
      </c>
      <c r="BD187">
        <v>0</v>
      </c>
      <c r="BE187">
        <v>0</v>
      </c>
      <c r="BF187">
        <v>0</v>
      </c>
      <c r="BG187">
        <v>2</v>
      </c>
      <c r="BH187">
        <v>1</v>
      </c>
      <c r="BI187">
        <v>2</v>
      </c>
      <c r="BJ187">
        <v>6</v>
      </c>
      <c r="BK187" t="s">
        <v>763</v>
      </c>
      <c r="BL187" t="s">
        <v>763</v>
      </c>
      <c r="BM187">
        <v>5</v>
      </c>
      <c r="BN187" t="s">
        <v>763</v>
      </c>
      <c r="BO187">
        <v>16</v>
      </c>
      <c r="BP187" t="s">
        <v>763</v>
      </c>
      <c r="BQ187" t="s">
        <v>763</v>
      </c>
      <c r="BR187">
        <v>26.4</v>
      </c>
      <c r="BS187" t="s">
        <v>763</v>
      </c>
    </row>
    <row r="188" spans="1:71">
      <c r="A188" t="s">
        <v>203</v>
      </c>
      <c r="B188" t="s">
        <v>204</v>
      </c>
      <c r="C188" t="s">
        <v>205</v>
      </c>
      <c r="D188" t="s">
        <v>841</v>
      </c>
      <c r="E188" t="s">
        <v>25</v>
      </c>
      <c r="F188">
        <v>50</v>
      </c>
      <c r="G188">
        <v>55</v>
      </c>
      <c r="H188">
        <v>0</v>
      </c>
      <c r="I188">
        <v>10</v>
      </c>
      <c r="J188">
        <v>7</v>
      </c>
      <c r="K188">
        <v>9</v>
      </c>
      <c r="L188">
        <v>1</v>
      </c>
      <c r="M188">
        <v>6</v>
      </c>
      <c r="N188">
        <v>5</v>
      </c>
      <c r="O188">
        <v>5</v>
      </c>
      <c r="P188">
        <v>9</v>
      </c>
      <c r="Q188">
        <v>3</v>
      </c>
      <c r="R188">
        <v>6</v>
      </c>
      <c r="S188">
        <v>8</v>
      </c>
      <c r="T188">
        <v>3</v>
      </c>
      <c r="U188">
        <v>0</v>
      </c>
      <c r="V188">
        <v>4</v>
      </c>
      <c r="W188">
        <v>1</v>
      </c>
      <c r="X188">
        <v>5</v>
      </c>
      <c r="Y188">
        <v>5</v>
      </c>
      <c r="Z188">
        <v>12</v>
      </c>
      <c r="AA188">
        <v>6</v>
      </c>
      <c r="AB188">
        <v>15</v>
      </c>
      <c r="AC188">
        <v>10</v>
      </c>
      <c r="AD188">
        <v>13</v>
      </c>
      <c r="AE188">
        <v>2</v>
      </c>
      <c r="AF188">
        <v>29</v>
      </c>
      <c r="AG188">
        <v>33</v>
      </c>
      <c r="AH188">
        <v>12</v>
      </c>
      <c r="AI188">
        <v>50</v>
      </c>
      <c r="AJ188">
        <v>55</v>
      </c>
      <c r="AK188" t="s">
        <v>763</v>
      </c>
      <c r="AL188">
        <v>0</v>
      </c>
      <c r="AM188">
        <v>10</v>
      </c>
      <c r="AN188">
        <v>7</v>
      </c>
      <c r="AO188">
        <v>9</v>
      </c>
      <c r="AP188">
        <v>12</v>
      </c>
      <c r="AQ188">
        <v>17</v>
      </c>
      <c r="AR188">
        <v>17</v>
      </c>
      <c r="AS188" t="s">
        <v>763</v>
      </c>
      <c r="AT188" t="s">
        <v>763</v>
      </c>
      <c r="AU188" t="s">
        <v>763</v>
      </c>
      <c r="AV188" t="s">
        <v>763</v>
      </c>
      <c r="AW188">
        <v>4</v>
      </c>
      <c r="AX188">
        <v>1</v>
      </c>
      <c r="AY188">
        <v>5</v>
      </c>
      <c r="AZ188">
        <v>5</v>
      </c>
      <c r="BA188">
        <v>12</v>
      </c>
      <c r="BB188">
        <v>6</v>
      </c>
      <c r="BC188">
        <v>15</v>
      </c>
      <c r="BD188">
        <v>10</v>
      </c>
      <c r="BE188">
        <v>13</v>
      </c>
      <c r="BF188">
        <v>2</v>
      </c>
      <c r="BG188">
        <v>29</v>
      </c>
      <c r="BH188">
        <v>33</v>
      </c>
      <c r="BI188">
        <v>12</v>
      </c>
      <c r="BJ188">
        <v>105</v>
      </c>
      <c r="BK188" t="s">
        <v>763</v>
      </c>
      <c r="BL188" t="s">
        <v>763</v>
      </c>
      <c r="BM188">
        <v>26</v>
      </c>
      <c r="BN188" t="s">
        <v>763</v>
      </c>
      <c r="BO188">
        <v>46</v>
      </c>
      <c r="BP188" t="s">
        <v>763</v>
      </c>
      <c r="BQ188" t="s">
        <v>763</v>
      </c>
      <c r="BR188">
        <v>147</v>
      </c>
      <c r="BS188" t="s">
        <v>763</v>
      </c>
    </row>
    <row r="189" spans="1:71">
      <c r="A189" t="s">
        <v>203</v>
      </c>
      <c r="B189" t="s">
        <v>204</v>
      </c>
      <c r="C189" t="s">
        <v>205</v>
      </c>
      <c r="D189" t="s">
        <v>841</v>
      </c>
      <c r="E189" t="s">
        <v>765</v>
      </c>
      <c r="F189">
        <v>48</v>
      </c>
      <c r="G189">
        <v>22.5</v>
      </c>
      <c r="H189">
        <v>1</v>
      </c>
      <c r="I189">
        <v>4</v>
      </c>
      <c r="J189">
        <v>3</v>
      </c>
      <c r="K189">
        <v>8</v>
      </c>
      <c r="L189">
        <v>1</v>
      </c>
      <c r="M189">
        <v>6</v>
      </c>
      <c r="N189">
        <v>5</v>
      </c>
      <c r="O189">
        <v>7.5</v>
      </c>
      <c r="P189">
        <v>9</v>
      </c>
      <c r="Q189">
        <v>3</v>
      </c>
      <c r="R189">
        <v>7</v>
      </c>
      <c r="S189">
        <v>8</v>
      </c>
      <c r="T189">
        <v>3</v>
      </c>
      <c r="U189">
        <v>0.5</v>
      </c>
      <c r="V189">
        <v>3.8</v>
      </c>
      <c r="W189">
        <v>0</v>
      </c>
      <c r="X189">
        <v>5</v>
      </c>
      <c r="Y189">
        <v>5</v>
      </c>
      <c r="Z189">
        <v>7.8</v>
      </c>
      <c r="AA189">
        <v>8</v>
      </c>
      <c r="AB189">
        <v>14</v>
      </c>
      <c r="AC189">
        <v>10</v>
      </c>
      <c r="AD189">
        <v>13</v>
      </c>
      <c r="AE189">
        <v>3.25</v>
      </c>
      <c r="AF189">
        <v>24.5</v>
      </c>
      <c r="AG189">
        <v>21</v>
      </c>
      <c r="AH189">
        <v>13</v>
      </c>
      <c r="AI189">
        <v>48</v>
      </c>
      <c r="AJ189">
        <v>22.5</v>
      </c>
      <c r="AK189" t="s">
        <v>763</v>
      </c>
      <c r="AL189">
        <v>1</v>
      </c>
      <c r="AM189">
        <v>4</v>
      </c>
      <c r="AN189">
        <v>3</v>
      </c>
      <c r="AO189">
        <v>8</v>
      </c>
      <c r="AP189">
        <v>12</v>
      </c>
      <c r="AQ189">
        <v>19.5</v>
      </c>
      <c r="AR189">
        <v>18.5</v>
      </c>
      <c r="AS189" t="s">
        <v>763</v>
      </c>
      <c r="AT189" t="s">
        <v>763</v>
      </c>
      <c r="AU189" t="s">
        <v>763</v>
      </c>
      <c r="AV189" t="s">
        <v>763</v>
      </c>
      <c r="AW189">
        <v>3.8</v>
      </c>
      <c r="AX189">
        <v>0</v>
      </c>
      <c r="AY189">
        <v>5</v>
      </c>
      <c r="AZ189">
        <v>5</v>
      </c>
      <c r="BA189">
        <v>7.8</v>
      </c>
      <c r="BB189">
        <v>8</v>
      </c>
      <c r="BC189">
        <v>14</v>
      </c>
      <c r="BD189">
        <v>10</v>
      </c>
      <c r="BE189">
        <v>13</v>
      </c>
      <c r="BF189">
        <v>3.25</v>
      </c>
      <c r="BG189">
        <v>24.5</v>
      </c>
      <c r="BH189">
        <v>21</v>
      </c>
      <c r="BI189">
        <v>13</v>
      </c>
      <c r="BJ189">
        <v>70.5</v>
      </c>
      <c r="BK189" t="s">
        <v>763</v>
      </c>
      <c r="BL189" t="s">
        <v>763</v>
      </c>
      <c r="BM189">
        <v>16</v>
      </c>
      <c r="BN189" t="s">
        <v>763</v>
      </c>
      <c r="BO189">
        <v>50</v>
      </c>
      <c r="BP189" t="s">
        <v>763</v>
      </c>
      <c r="BQ189" t="s">
        <v>763</v>
      </c>
      <c r="BR189">
        <v>128.35</v>
      </c>
      <c r="BS189" t="s">
        <v>763</v>
      </c>
    </row>
    <row r="190" spans="1:71">
      <c r="A190" t="s">
        <v>203</v>
      </c>
      <c r="B190" t="s">
        <v>204</v>
      </c>
      <c r="C190" t="s">
        <v>205</v>
      </c>
      <c r="D190" t="s">
        <v>841</v>
      </c>
      <c r="E190" t="s">
        <v>26</v>
      </c>
      <c r="F190">
        <v>48</v>
      </c>
      <c r="G190">
        <v>22.5</v>
      </c>
      <c r="H190">
        <v>1</v>
      </c>
      <c r="I190">
        <v>4</v>
      </c>
      <c r="J190">
        <v>3</v>
      </c>
      <c r="K190">
        <v>8</v>
      </c>
      <c r="L190">
        <v>1</v>
      </c>
      <c r="M190">
        <v>6</v>
      </c>
      <c r="N190">
        <v>4</v>
      </c>
      <c r="O190">
        <v>7.5</v>
      </c>
      <c r="P190">
        <v>9</v>
      </c>
      <c r="Q190">
        <v>3</v>
      </c>
      <c r="R190">
        <v>7</v>
      </c>
      <c r="S190">
        <v>8</v>
      </c>
      <c r="T190">
        <v>3</v>
      </c>
      <c r="U190">
        <v>0.5</v>
      </c>
      <c r="V190">
        <v>3.8</v>
      </c>
      <c r="W190">
        <v>0</v>
      </c>
      <c r="X190">
        <v>5</v>
      </c>
      <c r="Y190">
        <v>4</v>
      </c>
      <c r="Z190">
        <v>7.8</v>
      </c>
      <c r="AA190">
        <v>8</v>
      </c>
      <c r="AB190">
        <v>14</v>
      </c>
      <c r="AC190">
        <v>10</v>
      </c>
      <c r="AD190">
        <v>13</v>
      </c>
      <c r="AE190">
        <v>3.25</v>
      </c>
      <c r="AF190">
        <v>24.5</v>
      </c>
      <c r="AG190">
        <v>6</v>
      </c>
      <c r="AH190">
        <v>2</v>
      </c>
      <c r="AI190">
        <v>48</v>
      </c>
      <c r="AJ190">
        <v>22.5</v>
      </c>
      <c r="AK190" t="s">
        <v>763</v>
      </c>
      <c r="AL190">
        <v>1</v>
      </c>
      <c r="AM190">
        <v>4</v>
      </c>
      <c r="AN190">
        <v>3</v>
      </c>
      <c r="AO190">
        <v>8</v>
      </c>
      <c r="AP190">
        <v>11</v>
      </c>
      <c r="AQ190">
        <v>19.5</v>
      </c>
      <c r="AR190">
        <v>18.5</v>
      </c>
      <c r="AS190" t="s">
        <v>763</v>
      </c>
      <c r="AT190" t="s">
        <v>763</v>
      </c>
      <c r="AU190" t="s">
        <v>763</v>
      </c>
      <c r="AV190" t="s">
        <v>763</v>
      </c>
      <c r="AW190">
        <v>3.8</v>
      </c>
      <c r="AX190">
        <v>0</v>
      </c>
      <c r="AY190">
        <v>5</v>
      </c>
      <c r="AZ190">
        <v>4</v>
      </c>
      <c r="BA190">
        <v>7.8</v>
      </c>
      <c r="BB190">
        <v>8</v>
      </c>
      <c r="BC190">
        <v>14</v>
      </c>
      <c r="BD190">
        <v>10</v>
      </c>
      <c r="BE190">
        <v>13</v>
      </c>
      <c r="BF190">
        <v>3.25</v>
      </c>
      <c r="BG190">
        <v>24.5</v>
      </c>
      <c r="BH190">
        <v>6</v>
      </c>
      <c r="BI190">
        <v>2</v>
      </c>
      <c r="BJ190">
        <v>70.5</v>
      </c>
      <c r="BK190" t="s">
        <v>763</v>
      </c>
      <c r="BL190" t="s">
        <v>763</v>
      </c>
      <c r="BM190">
        <v>16</v>
      </c>
      <c r="BN190" t="s">
        <v>763</v>
      </c>
      <c r="BO190">
        <v>49</v>
      </c>
      <c r="BP190" t="s">
        <v>763</v>
      </c>
      <c r="BQ190" t="s">
        <v>763</v>
      </c>
      <c r="BR190">
        <v>101.35</v>
      </c>
      <c r="BS190" t="s">
        <v>763</v>
      </c>
    </row>
    <row r="191" spans="1:71">
      <c r="A191" t="s">
        <v>309</v>
      </c>
      <c r="B191" t="s">
        <v>310</v>
      </c>
      <c r="C191" t="s">
        <v>311</v>
      </c>
      <c r="D191" t="s">
        <v>841</v>
      </c>
      <c r="E191" t="s">
        <v>25</v>
      </c>
      <c r="F191">
        <v>38</v>
      </c>
      <c r="G191">
        <v>59</v>
      </c>
      <c r="H191">
        <v>0</v>
      </c>
      <c r="I191">
        <v>9</v>
      </c>
      <c r="J191">
        <v>7</v>
      </c>
      <c r="K191">
        <v>10</v>
      </c>
      <c r="L191">
        <v>1</v>
      </c>
      <c r="M191">
        <v>5</v>
      </c>
      <c r="N191">
        <v>4</v>
      </c>
      <c r="O191">
        <v>3</v>
      </c>
      <c r="P191">
        <v>3</v>
      </c>
      <c r="Q191">
        <v>0</v>
      </c>
      <c r="R191">
        <v>2</v>
      </c>
      <c r="S191">
        <v>14</v>
      </c>
      <c r="T191">
        <v>3</v>
      </c>
      <c r="U191">
        <v>0.5</v>
      </c>
      <c r="V191">
        <v>5</v>
      </c>
      <c r="W191">
        <v>0</v>
      </c>
      <c r="X191">
        <v>5</v>
      </c>
      <c r="Y191">
        <v>10</v>
      </c>
      <c r="Z191">
        <v>12</v>
      </c>
      <c r="AA191">
        <v>13</v>
      </c>
      <c r="AB191">
        <v>10</v>
      </c>
      <c r="AC191">
        <v>2</v>
      </c>
      <c r="AD191">
        <v>12</v>
      </c>
      <c r="AE191">
        <v>7</v>
      </c>
      <c r="AF191">
        <v>28</v>
      </c>
      <c r="AG191">
        <v>15</v>
      </c>
      <c r="AH191">
        <v>6</v>
      </c>
      <c r="AI191">
        <v>38</v>
      </c>
      <c r="AJ191">
        <v>59</v>
      </c>
      <c r="AK191" t="s">
        <v>763</v>
      </c>
      <c r="AL191">
        <v>0</v>
      </c>
      <c r="AM191">
        <v>9</v>
      </c>
      <c r="AN191">
        <v>7</v>
      </c>
      <c r="AO191">
        <v>10</v>
      </c>
      <c r="AP191">
        <v>10</v>
      </c>
      <c r="AQ191">
        <v>6</v>
      </c>
      <c r="AR191">
        <v>19.5</v>
      </c>
      <c r="AS191" t="s">
        <v>763</v>
      </c>
      <c r="AT191" t="s">
        <v>763</v>
      </c>
      <c r="AU191" t="s">
        <v>763</v>
      </c>
      <c r="AV191" t="s">
        <v>763</v>
      </c>
      <c r="AW191">
        <v>5</v>
      </c>
      <c r="AX191">
        <v>0</v>
      </c>
      <c r="AY191">
        <v>5</v>
      </c>
      <c r="AZ191">
        <v>10</v>
      </c>
      <c r="BA191">
        <v>12</v>
      </c>
      <c r="BB191">
        <v>13</v>
      </c>
      <c r="BC191">
        <v>10</v>
      </c>
      <c r="BD191">
        <v>2</v>
      </c>
      <c r="BE191">
        <v>12</v>
      </c>
      <c r="BF191">
        <v>7</v>
      </c>
      <c r="BG191">
        <v>28</v>
      </c>
      <c r="BH191">
        <v>15</v>
      </c>
      <c r="BI191">
        <v>6</v>
      </c>
      <c r="BJ191">
        <v>97</v>
      </c>
      <c r="BK191" t="s">
        <v>763</v>
      </c>
      <c r="BL191" t="s">
        <v>763</v>
      </c>
      <c r="BM191">
        <v>26</v>
      </c>
      <c r="BN191" t="s">
        <v>763</v>
      </c>
      <c r="BO191">
        <v>35.5</v>
      </c>
      <c r="BP191" t="s">
        <v>763</v>
      </c>
      <c r="BQ191" t="s">
        <v>763</v>
      </c>
      <c r="BR191">
        <v>125</v>
      </c>
      <c r="BS191" t="s">
        <v>763</v>
      </c>
    </row>
    <row r="192" spans="1:71">
      <c r="A192" t="s">
        <v>309</v>
      </c>
      <c r="B192" t="s">
        <v>310</v>
      </c>
      <c r="C192" t="s">
        <v>311</v>
      </c>
      <c r="D192" t="s">
        <v>841</v>
      </c>
      <c r="E192" t="s">
        <v>765</v>
      </c>
      <c r="F192">
        <v>36.4</v>
      </c>
      <c r="G192">
        <v>18.2</v>
      </c>
      <c r="H192">
        <v>1</v>
      </c>
      <c r="I192">
        <v>3</v>
      </c>
      <c r="J192">
        <v>7</v>
      </c>
      <c r="K192">
        <v>10</v>
      </c>
      <c r="L192">
        <v>1</v>
      </c>
      <c r="M192">
        <v>5</v>
      </c>
      <c r="N192">
        <v>6</v>
      </c>
      <c r="O192">
        <v>5.5</v>
      </c>
      <c r="P192">
        <v>2</v>
      </c>
      <c r="Q192">
        <v>0</v>
      </c>
      <c r="R192">
        <v>4</v>
      </c>
      <c r="S192">
        <v>14</v>
      </c>
      <c r="T192">
        <v>4</v>
      </c>
      <c r="U192">
        <v>1</v>
      </c>
      <c r="V192">
        <v>4</v>
      </c>
      <c r="W192">
        <v>0</v>
      </c>
      <c r="X192">
        <v>5</v>
      </c>
      <c r="Y192">
        <v>10</v>
      </c>
      <c r="Z192">
        <v>7.3</v>
      </c>
      <c r="AA192">
        <v>13</v>
      </c>
      <c r="AB192">
        <v>6</v>
      </c>
      <c r="AC192">
        <v>3</v>
      </c>
      <c r="AD192">
        <v>14.9</v>
      </c>
      <c r="AE192">
        <v>7</v>
      </c>
      <c r="AF192">
        <v>29.2</v>
      </c>
      <c r="AG192">
        <v>5</v>
      </c>
      <c r="AH192">
        <v>5</v>
      </c>
      <c r="AI192">
        <v>36.4</v>
      </c>
      <c r="AJ192">
        <v>18.2</v>
      </c>
      <c r="AK192" t="s">
        <v>763</v>
      </c>
      <c r="AL192">
        <v>1</v>
      </c>
      <c r="AM192">
        <v>3</v>
      </c>
      <c r="AN192">
        <v>7</v>
      </c>
      <c r="AO192">
        <v>10</v>
      </c>
      <c r="AP192">
        <v>12</v>
      </c>
      <c r="AQ192">
        <v>7.5</v>
      </c>
      <c r="AR192">
        <v>23</v>
      </c>
      <c r="AS192" t="s">
        <v>763</v>
      </c>
      <c r="AT192" t="s">
        <v>763</v>
      </c>
      <c r="AU192" t="s">
        <v>763</v>
      </c>
      <c r="AV192" t="s">
        <v>763</v>
      </c>
      <c r="AW192">
        <v>4</v>
      </c>
      <c r="AX192">
        <v>0</v>
      </c>
      <c r="AY192">
        <v>5</v>
      </c>
      <c r="AZ192">
        <v>10</v>
      </c>
      <c r="BA192">
        <v>7.3</v>
      </c>
      <c r="BB192">
        <v>13</v>
      </c>
      <c r="BC192">
        <v>6</v>
      </c>
      <c r="BD192">
        <v>3</v>
      </c>
      <c r="BE192">
        <v>14.9</v>
      </c>
      <c r="BF192">
        <v>7</v>
      </c>
      <c r="BG192">
        <v>29.2</v>
      </c>
      <c r="BH192">
        <v>5</v>
      </c>
      <c r="BI192">
        <v>5</v>
      </c>
      <c r="BJ192">
        <v>54.6</v>
      </c>
      <c r="BK192" t="s">
        <v>763</v>
      </c>
      <c r="BL192" t="s">
        <v>763</v>
      </c>
      <c r="BM192">
        <v>21</v>
      </c>
      <c r="BN192" t="s">
        <v>763</v>
      </c>
      <c r="BO192">
        <v>42.5</v>
      </c>
      <c r="BP192" t="s">
        <v>763</v>
      </c>
      <c r="BQ192" t="s">
        <v>763</v>
      </c>
      <c r="BR192">
        <v>109.4</v>
      </c>
      <c r="BS192" t="s">
        <v>763</v>
      </c>
    </row>
    <row r="193" spans="1:71">
      <c r="A193" t="s">
        <v>309</v>
      </c>
      <c r="B193" t="s">
        <v>310</v>
      </c>
      <c r="C193" t="s">
        <v>311</v>
      </c>
      <c r="D193" t="s">
        <v>841</v>
      </c>
      <c r="E193" t="s">
        <v>26</v>
      </c>
      <c r="F193">
        <v>36.4</v>
      </c>
      <c r="G193">
        <v>17.2</v>
      </c>
      <c r="H193">
        <v>1</v>
      </c>
      <c r="I193">
        <v>3</v>
      </c>
      <c r="J193">
        <v>7</v>
      </c>
      <c r="K193">
        <v>10</v>
      </c>
      <c r="L193">
        <v>1</v>
      </c>
      <c r="M193">
        <v>5</v>
      </c>
      <c r="N193">
        <v>6</v>
      </c>
      <c r="O193">
        <v>5.5</v>
      </c>
      <c r="P193">
        <v>2</v>
      </c>
      <c r="Q193">
        <v>0</v>
      </c>
      <c r="R193">
        <v>4</v>
      </c>
      <c r="S193">
        <v>14</v>
      </c>
      <c r="T193">
        <v>4</v>
      </c>
      <c r="U193">
        <v>1</v>
      </c>
      <c r="V193">
        <v>4</v>
      </c>
      <c r="W193">
        <v>0</v>
      </c>
      <c r="X193">
        <v>5</v>
      </c>
      <c r="Y193">
        <v>8</v>
      </c>
      <c r="Z193">
        <v>7.3</v>
      </c>
      <c r="AA193">
        <v>13</v>
      </c>
      <c r="AB193">
        <v>4</v>
      </c>
      <c r="AC193">
        <v>3</v>
      </c>
      <c r="AD193">
        <v>14.9</v>
      </c>
      <c r="AE193">
        <v>7</v>
      </c>
      <c r="AF193">
        <v>29.2</v>
      </c>
      <c r="AG193">
        <v>5</v>
      </c>
      <c r="AH193">
        <v>2</v>
      </c>
      <c r="AI193">
        <v>36.4</v>
      </c>
      <c r="AJ193">
        <v>17.2</v>
      </c>
      <c r="AK193" t="s">
        <v>763</v>
      </c>
      <c r="AL193">
        <v>1</v>
      </c>
      <c r="AM193">
        <v>3</v>
      </c>
      <c r="AN193">
        <v>7</v>
      </c>
      <c r="AO193">
        <v>10</v>
      </c>
      <c r="AP193">
        <v>12</v>
      </c>
      <c r="AQ193">
        <v>7.5</v>
      </c>
      <c r="AR193">
        <v>23</v>
      </c>
      <c r="AS193" t="s">
        <v>763</v>
      </c>
      <c r="AT193" t="s">
        <v>763</v>
      </c>
      <c r="AU193" t="s">
        <v>763</v>
      </c>
      <c r="AV193" t="s">
        <v>763</v>
      </c>
      <c r="AW193">
        <v>4</v>
      </c>
      <c r="AX193">
        <v>0</v>
      </c>
      <c r="AY193">
        <v>5</v>
      </c>
      <c r="AZ193">
        <v>8</v>
      </c>
      <c r="BA193">
        <v>7.3</v>
      </c>
      <c r="BB193">
        <v>13</v>
      </c>
      <c r="BC193">
        <v>4</v>
      </c>
      <c r="BD193">
        <v>3</v>
      </c>
      <c r="BE193">
        <v>14.9</v>
      </c>
      <c r="BF193">
        <v>7</v>
      </c>
      <c r="BG193">
        <v>29.2</v>
      </c>
      <c r="BH193">
        <v>5</v>
      </c>
      <c r="BI193">
        <v>2</v>
      </c>
      <c r="BJ193">
        <v>53.6</v>
      </c>
      <c r="BK193" t="s">
        <v>763</v>
      </c>
      <c r="BL193" t="s">
        <v>763</v>
      </c>
      <c r="BM193">
        <v>21</v>
      </c>
      <c r="BN193" t="s">
        <v>763</v>
      </c>
      <c r="BO193">
        <v>42.5</v>
      </c>
      <c r="BP193" t="s">
        <v>763</v>
      </c>
      <c r="BQ193" t="s">
        <v>763</v>
      </c>
      <c r="BR193">
        <v>102.4</v>
      </c>
      <c r="BS193" t="s">
        <v>763</v>
      </c>
    </row>
    <row r="194" spans="1:71">
      <c r="A194" t="s">
        <v>647</v>
      </c>
      <c r="B194" t="s">
        <v>648</v>
      </c>
      <c r="C194" t="s">
        <v>649</v>
      </c>
      <c r="D194" t="s">
        <v>841</v>
      </c>
      <c r="E194" t="s">
        <v>25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6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 t="s">
        <v>763</v>
      </c>
      <c r="AL194">
        <v>0</v>
      </c>
      <c r="AM194">
        <v>0</v>
      </c>
      <c r="AN194">
        <v>0</v>
      </c>
      <c r="AO194">
        <v>0</v>
      </c>
      <c r="AP194">
        <v>6</v>
      </c>
      <c r="AQ194">
        <v>0</v>
      </c>
      <c r="AR194">
        <v>0</v>
      </c>
      <c r="AS194" t="s">
        <v>763</v>
      </c>
      <c r="AT194" t="s">
        <v>763</v>
      </c>
      <c r="AU194" t="s">
        <v>763</v>
      </c>
      <c r="AV194" t="s">
        <v>763</v>
      </c>
      <c r="AW194">
        <v>0</v>
      </c>
      <c r="AX194">
        <v>0</v>
      </c>
      <c r="AY194">
        <v>0</v>
      </c>
      <c r="AZ194">
        <v>0</v>
      </c>
      <c r="BA194">
        <v>0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K194" t="s">
        <v>763</v>
      </c>
      <c r="BL194" t="s">
        <v>763</v>
      </c>
      <c r="BM194">
        <v>0</v>
      </c>
      <c r="BN194" t="s">
        <v>763</v>
      </c>
      <c r="BO194">
        <v>6</v>
      </c>
      <c r="BP194" t="s">
        <v>763</v>
      </c>
      <c r="BQ194" t="s">
        <v>763</v>
      </c>
      <c r="BR194">
        <v>0</v>
      </c>
      <c r="BS194" t="s">
        <v>763</v>
      </c>
    </row>
    <row r="195" spans="1:71">
      <c r="A195" t="s">
        <v>647</v>
      </c>
      <c r="B195" t="s">
        <v>648</v>
      </c>
      <c r="C195" t="s">
        <v>649</v>
      </c>
      <c r="D195" t="s">
        <v>841</v>
      </c>
      <c r="E195" t="s">
        <v>765</v>
      </c>
      <c r="F195">
        <v>26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6</v>
      </c>
      <c r="N195">
        <v>0</v>
      </c>
      <c r="O195">
        <v>0.5</v>
      </c>
      <c r="P195">
        <v>1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26</v>
      </c>
      <c r="AJ195">
        <v>0</v>
      </c>
      <c r="AK195" t="s">
        <v>763</v>
      </c>
      <c r="AL195">
        <v>0</v>
      </c>
      <c r="AM195">
        <v>0</v>
      </c>
      <c r="AN195">
        <v>0</v>
      </c>
      <c r="AO195">
        <v>0</v>
      </c>
      <c r="AP195">
        <v>6</v>
      </c>
      <c r="AQ195">
        <v>1.5</v>
      </c>
      <c r="AR195">
        <v>0</v>
      </c>
      <c r="AS195" t="s">
        <v>763</v>
      </c>
      <c r="AT195" t="s">
        <v>763</v>
      </c>
      <c r="AU195" t="s">
        <v>763</v>
      </c>
      <c r="AV195" t="s">
        <v>763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0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26</v>
      </c>
      <c r="BK195" t="s">
        <v>763</v>
      </c>
      <c r="BL195" t="s">
        <v>763</v>
      </c>
      <c r="BM195">
        <v>0</v>
      </c>
      <c r="BN195" t="s">
        <v>763</v>
      </c>
      <c r="BO195">
        <v>7.5</v>
      </c>
      <c r="BP195" t="s">
        <v>763</v>
      </c>
      <c r="BQ195" t="s">
        <v>763</v>
      </c>
      <c r="BR195">
        <v>0</v>
      </c>
      <c r="BS195" t="s">
        <v>763</v>
      </c>
    </row>
    <row r="196" spans="1:71">
      <c r="A196" t="s">
        <v>647</v>
      </c>
      <c r="B196" t="s">
        <v>648</v>
      </c>
      <c r="C196" t="s">
        <v>649</v>
      </c>
      <c r="D196" t="s">
        <v>841</v>
      </c>
      <c r="E196" t="s">
        <v>26</v>
      </c>
      <c r="F196">
        <v>26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6</v>
      </c>
      <c r="N196">
        <v>0</v>
      </c>
      <c r="O196">
        <v>0.5</v>
      </c>
      <c r="P196">
        <v>1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26</v>
      </c>
      <c r="AJ196">
        <v>0</v>
      </c>
      <c r="AK196" t="s">
        <v>763</v>
      </c>
      <c r="AL196">
        <v>0</v>
      </c>
      <c r="AM196">
        <v>0</v>
      </c>
      <c r="AN196">
        <v>0</v>
      </c>
      <c r="AO196">
        <v>0</v>
      </c>
      <c r="AP196">
        <v>6</v>
      </c>
      <c r="AQ196">
        <v>1.5</v>
      </c>
      <c r="AR196">
        <v>0</v>
      </c>
      <c r="AS196" t="s">
        <v>763</v>
      </c>
      <c r="AT196" t="s">
        <v>763</v>
      </c>
      <c r="AU196" t="s">
        <v>763</v>
      </c>
      <c r="AV196" t="s">
        <v>763</v>
      </c>
      <c r="AW196">
        <v>0</v>
      </c>
      <c r="AX196">
        <v>0</v>
      </c>
      <c r="AY196">
        <v>0</v>
      </c>
      <c r="AZ196">
        <v>0</v>
      </c>
      <c r="BA196">
        <v>0</v>
      </c>
      <c r="BB196">
        <v>0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26</v>
      </c>
      <c r="BK196" t="s">
        <v>763</v>
      </c>
      <c r="BL196" t="s">
        <v>763</v>
      </c>
      <c r="BM196">
        <v>0</v>
      </c>
      <c r="BN196" t="s">
        <v>763</v>
      </c>
      <c r="BO196">
        <v>7.5</v>
      </c>
      <c r="BP196" t="s">
        <v>763</v>
      </c>
      <c r="BQ196" t="s">
        <v>763</v>
      </c>
      <c r="BR196">
        <v>0</v>
      </c>
      <c r="BS196" t="s">
        <v>763</v>
      </c>
    </row>
    <row r="197" spans="1:71">
      <c r="A197" t="s">
        <v>180</v>
      </c>
      <c r="B197" t="s">
        <v>181</v>
      </c>
      <c r="C197" t="s">
        <v>182</v>
      </c>
      <c r="D197" t="s">
        <v>841</v>
      </c>
      <c r="E197" t="s">
        <v>25</v>
      </c>
      <c r="F197">
        <v>43</v>
      </c>
      <c r="G197">
        <v>70</v>
      </c>
      <c r="H197">
        <v>4</v>
      </c>
      <c r="I197">
        <v>6</v>
      </c>
      <c r="J197">
        <v>5</v>
      </c>
      <c r="K197">
        <v>0</v>
      </c>
      <c r="L197">
        <v>0</v>
      </c>
      <c r="M197">
        <v>5</v>
      </c>
      <c r="N197">
        <v>6</v>
      </c>
      <c r="O197">
        <v>1</v>
      </c>
      <c r="P197">
        <v>7</v>
      </c>
      <c r="Q197">
        <v>2</v>
      </c>
      <c r="R197">
        <v>4</v>
      </c>
      <c r="S197">
        <v>10</v>
      </c>
      <c r="T197">
        <v>2</v>
      </c>
      <c r="U197">
        <v>0</v>
      </c>
      <c r="V197">
        <v>4</v>
      </c>
      <c r="W197">
        <v>1</v>
      </c>
      <c r="X197">
        <v>5</v>
      </c>
      <c r="Y197">
        <v>9</v>
      </c>
      <c r="Z197">
        <v>12</v>
      </c>
      <c r="AA197">
        <v>6</v>
      </c>
      <c r="AB197">
        <v>4</v>
      </c>
      <c r="AC197">
        <v>4</v>
      </c>
      <c r="AD197">
        <v>13</v>
      </c>
      <c r="AE197">
        <v>13</v>
      </c>
      <c r="AF197">
        <v>29</v>
      </c>
      <c r="AG197">
        <v>39</v>
      </c>
      <c r="AH197">
        <v>22</v>
      </c>
      <c r="AI197">
        <v>43</v>
      </c>
      <c r="AJ197">
        <v>70</v>
      </c>
      <c r="AK197" t="s">
        <v>763</v>
      </c>
      <c r="AL197">
        <v>4</v>
      </c>
      <c r="AM197">
        <v>6</v>
      </c>
      <c r="AN197">
        <v>5</v>
      </c>
      <c r="AO197">
        <v>0</v>
      </c>
      <c r="AP197">
        <v>11</v>
      </c>
      <c r="AQ197">
        <v>10</v>
      </c>
      <c r="AR197">
        <v>16</v>
      </c>
      <c r="AS197" t="s">
        <v>763</v>
      </c>
      <c r="AT197" t="s">
        <v>763</v>
      </c>
      <c r="AU197" t="s">
        <v>763</v>
      </c>
      <c r="AV197" t="s">
        <v>763</v>
      </c>
      <c r="AW197">
        <v>4</v>
      </c>
      <c r="AX197">
        <v>1</v>
      </c>
      <c r="AY197">
        <v>5</v>
      </c>
      <c r="AZ197">
        <v>9</v>
      </c>
      <c r="BA197">
        <v>12</v>
      </c>
      <c r="BB197">
        <v>6</v>
      </c>
      <c r="BC197">
        <v>4</v>
      </c>
      <c r="BD197">
        <v>4</v>
      </c>
      <c r="BE197">
        <v>13</v>
      </c>
      <c r="BF197">
        <v>13</v>
      </c>
      <c r="BG197">
        <v>29</v>
      </c>
      <c r="BH197">
        <v>39</v>
      </c>
      <c r="BI197">
        <v>22</v>
      </c>
      <c r="BJ197">
        <v>113</v>
      </c>
      <c r="BK197" t="s">
        <v>763</v>
      </c>
      <c r="BL197" t="s">
        <v>763</v>
      </c>
      <c r="BM197">
        <v>15</v>
      </c>
      <c r="BN197" t="s">
        <v>763</v>
      </c>
      <c r="BO197">
        <v>37</v>
      </c>
      <c r="BP197" t="s">
        <v>763</v>
      </c>
      <c r="BQ197" t="s">
        <v>763</v>
      </c>
      <c r="BR197">
        <v>161</v>
      </c>
      <c r="BS197" t="s">
        <v>763</v>
      </c>
    </row>
    <row r="198" spans="1:71">
      <c r="A198" t="s">
        <v>180</v>
      </c>
      <c r="B198" t="s">
        <v>181</v>
      </c>
      <c r="C198" t="s">
        <v>182</v>
      </c>
      <c r="D198" t="s">
        <v>841</v>
      </c>
      <c r="E198" t="s">
        <v>765</v>
      </c>
      <c r="F198">
        <v>43</v>
      </c>
      <c r="G198">
        <v>35.9</v>
      </c>
      <c r="H198">
        <v>4</v>
      </c>
      <c r="I198">
        <v>4</v>
      </c>
      <c r="J198">
        <v>4</v>
      </c>
      <c r="K198">
        <v>0</v>
      </c>
      <c r="L198">
        <v>0</v>
      </c>
      <c r="M198">
        <v>5</v>
      </c>
      <c r="N198">
        <v>7</v>
      </c>
      <c r="O198">
        <v>4.5</v>
      </c>
      <c r="P198">
        <v>7</v>
      </c>
      <c r="Q198">
        <v>2</v>
      </c>
      <c r="R198">
        <v>4</v>
      </c>
      <c r="S198">
        <v>10</v>
      </c>
      <c r="T198">
        <v>5</v>
      </c>
      <c r="U198">
        <v>0</v>
      </c>
      <c r="V198">
        <v>2.8</v>
      </c>
      <c r="W198">
        <v>0</v>
      </c>
      <c r="X198">
        <v>5</v>
      </c>
      <c r="Y198">
        <v>9</v>
      </c>
      <c r="Z198">
        <v>9</v>
      </c>
      <c r="AA198">
        <v>4</v>
      </c>
      <c r="AB198">
        <v>2.5</v>
      </c>
      <c r="AC198">
        <v>2</v>
      </c>
      <c r="AD198">
        <v>9.6999999999999993</v>
      </c>
      <c r="AE198">
        <v>11.5</v>
      </c>
      <c r="AF198">
        <v>26</v>
      </c>
      <c r="AG198">
        <v>39</v>
      </c>
      <c r="AH198">
        <v>23</v>
      </c>
      <c r="AI198">
        <v>43</v>
      </c>
      <c r="AJ198">
        <v>35.9</v>
      </c>
      <c r="AK198" t="s">
        <v>763</v>
      </c>
      <c r="AL198">
        <v>4</v>
      </c>
      <c r="AM198">
        <v>4</v>
      </c>
      <c r="AN198">
        <v>4</v>
      </c>
      <c r="AO198">
        <v>0</v>
      </c>
      <c r="AP198">
        <v>12</v>
      </c>
      <c r="AQ198">
        <v>13.5</v>
      </c>
      <c r="AR198">
        <v>19</v>
      </c>
      <c r="AS198" t="s">
        <v>763</v>
      </c>
      <c r="AT198" t="s">
        <v>763</v>
      </c>
      <c r="AU198" t="s">
        <v>763</v>
      </c>
      <c r="AV198" t="s">
        <v>763</v>
      </c>
      <c r="AW198">
        <v>2.8</v>
      </c>
      <c r="AX198">
        <v>0</v>
      </c>
      <c r="AY198">
        <v>5</v>
      </c>
      <c r="AZ198">
        <v>9</v>
      </c>
      <c r="BA198">
        <v>9</v>
      </c>
      <c r="BB198">
        <v>4</v>
      </c>
      <c r="BC198">
        <v>2.5</v>
      </c>
      <c r="BD198">
        <v>2</v>
      </c>
      <c r="BE198">
        <v>9.6999999999999993</v>
      </c>
      <c r="BF198">
        <v>11.5</v>
      </c>
      <c r="BG198">
        <v>26</v>
      </c>
      <c r="BH198">
        <v>39</v>
      </c>
      <c r="BI198">
        <v>23</v>
      </c>
      <c r="BJ198">
        <v>78.900000000000006</v>
      </c>
      <c r="BK198" t="s">
        <v>763</v>
      </c>
      <c r="BL198" t="s">
        <v>763</v>
      </c>
      <c r="BM198">
        <v>12</v>
      </c>
      <c r="BN198" t="s">
        <v>763</v>
      </c>
      <c r="BO198">
        <v>44.5</v>
      </c>
      <c r="BP198" t="s">
        <v>763</v>
      </c>
      <c r="BQ198" t="s">
        <v>763</v>
      </c>
      <c r="BR198">
        <v>143.5</v>
      </c>
      <c r="BS198" t="s">
        <v>763</v>
      </c>
    </row>
    <row r="199" spans="1:71">
      <c r="A199" t="s">
        <v>180</v>
      </c>
      <c r="B199" t="s">
        <v>181</v>
      </c>
      <c r="C199" t="s">
        <v>182</v>
      </c>
      <c r="D199" t="s">
        <v>841</v>
      </c>
      <c r="E199" t="s">
        <v>26</v>
      </c>
      <c r="F199">
        <v>43</v>
      </c>
      <c r="G199">
        <v>0</v>
      </c>
      <c r="H199">
        <v>4</v>
      </c>
      <c r="I199">
        <v>3</v>
      </c>
      <c r="J199">
        <v>4</v>
      </c>
      <c r="K199">
        <v>0</v>
      </c>
      <c r="L199">
        <v>0</v>
      </c>
      <c r="M199">
        <v>5</v>
      </c>
      <c r="N199">
        <v>6.4</v>
      </c>
      <c r="O199">
        <v>4.5</v>
      </c>
      <c r="P199">
        <v>4</v>
      </c>
      <c r="Q199">
        <v>0</v>
      </c>
      <c r="R199">
        <v>4</v>
      </c>
      <c r="S199">
        <v>10</v>
      </c>
      <c r="T199">
        <v>5</v>
      </c>
      <c r="U199">
        <v>0</v>
      </c>
      <c r="V199">
        <v>2</v>
      </c>
      <c r="W199">
        <v>0</v>
      </c>
      <c r="X199">
        <v>5</v>
      </c>
      <c r="Y199">
        <v>9</v>
      </c>
      <c r="Z199">
        <v>8.8000000000000007</v>
      </c>
      <c r="AA199">
        <v>4</v>
      </c>
      <c r="AB199">
        <v>2.5</v>
      </c>
      <c r="AC199">
        <v>2</v>
      </c>
      <c r="AD199">
        <v>5.4</v>
      </c>
      <c r="AE199">
        <v>8</v>
      </c>
      <c r="AF199">
        <v>21</v>
      </c>
      <c r="AG199">
        <v>36</v>
      </c>
      <c r="AH199">
        <v>20</v>
      </c>
      <c r="AI199">
        <v>43</v>
      </c>
      <c r="AJ199">
        <v>0</v>
      </c>
      <c r="AK199" t="s">
        <v>763</v>
      </c>
      <c r="AL199">
        <v>4</v>
      </c>
      <c r="AM199">
        <v>3</v>
      </c>
      <c r="AN199">
        <v>4</v>
      </c>
      <c r="AO199">
        <v>0</v>
      </c>
      <c r="AP199">
        <v>11.4</v>
      </c>
      <c r="AQ199">
        <v>8.5</v>
      </c>
      <c r="AR199">
        <v>19</v>
      </c>
      <c r="AS199" t="s">
        <v>763</v>
      </c>
      <c r="AT199" t="s">
        <v>763</v>
      </c>
      <c r="AU199" t="s">
        <v>763</v>
      </c>
      <c r="AV199" t="s">
        <v>763</v>
      </c>
      <c r="AW199">
        <v>2</v>
      </c>
      <c r="AX199">
        <v>0</v>
      </c>
      <c r="AY199">
        <v>5</v>
      </c>
      <c r="AZ199">
        <v>9</v>
      </c>
      <c r="BA199">
        <v>8.8000000000000007</v>
      </c>
      <c r="BB199">
        <v>4</v>
      </c>
      <c r="BC199">
        <v>2.5</v>
      </c>
      <c r="BD199">
        <v>2</v>
      </c>
      <c r="BE199">
        <v>5.4</v>
      </c>
      <c r="BF199">
        <v>8</v>
      </c>
      <c r="BG199">
        <v>21</v>
      </c>
      <c r="BH199">
        <v>36</v>
      </c>
      <c r="BI199">
        <v>20</v>
      </c>
      <c r="BJ199">
        <v>43</v>
      </c>
      <c r="BK199" t="s">
        <v>763</v>
      </c>
      <c r="BL199" t="s">
        <v>763</v>
      </c>
      <c r="BM199">
        <v>11</v>
      </c>
      <c r="BN199" t="s">
        <v>763</v>
      </c>
      <c r="BO199">
        <v>38.9</v>
      </c>
      <c r="BP199" t="s">
        <v>763</v>
      </c>
      <c r="BQ199" t="s">
        <v>763</v>
      </c>
      <c r="BR199">
        <v>123.7</v>
      </c>
      <c r="BS199" t="s">
        <v>763</v>
      </c>
    </row>
    <row r="200" spans="1:71">
      <c r="A200" t="s">
        <v>549</v>
      </c>
      <c r="B200" t="s">
        <v>550</v>
      </c>
      <c r="C200" t="s">
        <v>551</v>
      </c>
      <c r="D200" t="s">
        <v>841</v>
      </c>
      <c r="E200" t="s">
        <v>25</v>
      </c>
      <c r="F200">
        <v>28</v>
      </c>
      <c r="G200">
        <v>20</v>
      </c>
      <c r="H200">
        <v>4</v>
      </c>
      <c r="I200">
        <v>3</v>
      </c>
      <c r="J200">
        <v>6</v>
      </c>
      <c r="K200">
        <v>2</v>
      </c>
      <c r="L200">
        <v>0</v>
      </c>
      <c r="M200">
        <v>3</v>
      </c>
      <c r="N200">
        <v>5</v>
      </c>
      <c r="O200">
        <v>2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0.5</v>
      </c>
      <c r="V200">
        <v>4</v>
      </c>
      <c r="W200">
        <v>0</v>
      </c>
      <c r="X200">
        <v>4</v>
      </c>
      <c r="Y200">
        <v>5</v>
      </c>
      <c r="Z200">
        <v>11</v>
      </c>
      <c r="AA200">
        <v>5</v>
      </c>
      <c r="AB200">
        <v>0</v>
      </c>
      <c r="AC200">
        <v>0</v>
      </c>
      <c r="AD200">
        <v>4</v>
      </c>
      <c r="AE200">
        <v>7</v>
      </c>
      <c r="AF200">
        <v>0</v>
      </c>
      <c r="AG200">
        <v>15</v>
      </c>
      <c r="AH200">
        <v>4</v>
      </c>
      <c r="AI200">
        <v>28</v>
      </c>
      <c r="AJ200">
        <v>20</v>
      </c>
      <c r="AK200" t="s">
        <v>763</v>
      </c>
      <c r="AL200">
        <v>4</v>
      </c>
      <c r="AM200">
        <v>3</v>
      </c>
      <c r="AN200">
        <v>6</v>
      </c>
      <c r="AO200">
        <v>2</v>
      </c>
      <c r="AP200">
        <v>8</v>
      </c>
      <c r="AQ200">
        <v>2</v>
      </c>
      <c r="AR200">
        <v>0.5</v>
      </c>
      <c r="AS200" t="s">
        <v>763</v>
      </c>
      <c r="AT200" t="s">
        <v>763</v>
      </c>
      <c r="AU200" t="s">
        <v>763</v>
      </c>
      <c r="AV200" t="s">
        <v>763</v>
      </c>
      <c r="AW200">
        <v>4</v>
      </c>
      <c r="AX200">
        <v>0</v>
      </c>
      <c r="AY200">
        <v>4</v>
      </c>
      <c r="AZ200">
        <v>5</v>
      </c>
      <c r="BA200">
        <v>11</v>
      </c>
      <c r="BB200">
        <v>5</v>
      </c>
      <c r="BC200">
        <v>0</v>
      </c>
      <c r="BD200">
        <v>0</v>
      </c>
      <c r="BE200">
        <v>4</v>
      </c>
      <c r="BF200">
        <v>7</v>
      </c>
      <c r="BG200">
        <v>0</v>
      </c>
      <c r="BH200">
        <v>15</v>
      </c>
      <c r="BI200">
        <v>4</v>
      </c>
      <c r="BJ200">
        <v>48</v>
      </c>
      <c r="BK200" t="s">
        <v>763</v>
      </c>
      <c r="BL200" t="s">
        <v>763</v>
      </c>
      <c r="BM200">
        <v>15</v>
      </c>
      <c r="BN200" t="s">
        <v>763</v>
      </c>
      <c r="BO200">
        <v>10.5</v>
      </c>
      <c r="BP200" t="s">
        <v>763</v>
      </c>
      <c r="BQ200" t="s">
        <v>763</v>
      </c>
      <c r="BR200">
        <v>59</v>
      </c>
      <c r="BS200" t="s">
        <v>763</v>
      </c>
    </row>
    <row r="201" spans="1:71">
      <c r="A201" t="s">
        <v>549</v>
      </c>
      <c r="B201" t="s">
        <v>550</v>
      </c>
      <c r="C201" t="s">
        <v>551</v>
      </c>
      <c r="D201" t="s">
        <v>841</v>
      </c>
      <c r="E201" t="s">
        <v>765</v>
      </c>
      <c r="F201">
        <v>28.6</v>
      </c>
      <c r="G201">
        <v>7</v>
      </c>
      <c r="H201">
        <v>4</v>
      </c>
      <c r="I201">
        <v>0</v>
      </c>
      <c r="J201">
        <v>5</v>
      </c>
      <c r="K201">
        <v>2</v>
      </c>
      <c r="L201">
        <v>0</v>
      </c>
      <c r="M201">
        <v>3</v>
      </c>
      <c r="N201">
        <v>6</v>
      </c>
      <c r="O201">
        <v>5</v>
      </c>
      <c r="P201">
        <v>6</v>
      </c>
      <c r="Q201">
        <v>0</v>
      </c>
      <c r="R201">
        <v>0</v>
      </c>
      <c r="S201">
        <v>0</v>
      </c>
      <c r="T201">
        <v>0</v>
      </c>
      <c r="U201">
        <v>0.5</v>
      </c>
      <c r="V201">
        <v>3</v>
      </c>
      <c r="W201">
        <v>0</v>
      </c>
      <c r="X201">
        <v>3</v>
      </c>
      <c r="Y201">
        <v>4</v>
      </c>
      <c r="Z201">
        <v>6.4</v>
      </c>
      <c r="AA201">
        <v>4</v>
      </c>
      <c r="AB201">
        <v>0</v>
      </c>
      <c r="AC201">
        <v>0</v>
      </c>
      <c r="AD201">
        <v>6</v>
      </c>
      <c r="AE201">
        <v>7.5</v>
      </c>
      <c r="AF201">
        <v>0</v>
      </c>
      <c r="AG201">
        <v>2</v>
      </c>
      <c r="AH201">
        <v>7</v>
      </c>
      <c r="AI201">
        <v>28.6</v>
      </c>
      <c r="AJ201">
        <v>7</v>
      </c>
      <c r="AK201" t="s">
        <v>763</v>
      </c>
      <c r="AL201">
        <v>4</v>
      </c>
      <c r="AM201">
        <v>0</v>
      </c>
      <c r="AN201">
        <v>5</v>
      </c>
      <c r="AO201">
        <v>2</v>
      </c>
      <c r="AP201">
        <v>9</v>
      </c>
      <c r="AQ201">
        <v>11</v>
      </c>
      <c r="AR201">
        <v>0.5</v>
      </c>
      <c r="AS201" t="s">
        <v>763</v>
      </c>
      <c r="AT201" t="s">
        <v>763</v>
      </c>
      <c r="AU201" t="s">
        <v>763</v>
      </c>
      <c r="AV201" t="s">
        <v>763</v>
      </c>
      <c r="AW201">
        <v>3</v>
      </c>
      <c r="AX201">
        <v>0</v>
      </c>
      <c r="AY201">
        <v>3</v>
      </c>
      <c r="AZ201">
        <v>4</v>
      </c>
      <c r="BA201">
        <v>6.4</v>
      </c>
      <c r="BB201">
        <v>4</v>
      </c>
      <c r="BC201">
        <v>0</v>
      </c>
      <c r="BD201">
        <v>0</v>
      </c>
      <c r="BE201">
        <v>6</v>
      </c>
      <c r="BF201">
        <v>7.5</v>
      </c>
      <c r="BG201">
        <v>0</v>
      </c>
      <c r="BH201">
        <v>2</v>
      </c>
      <c r="BI201">
        <v>7</v>
      </c>
      <c r="BJ201">
        <v>35.6</v>
      </c>
      <c r="BK201" t="s">
        <v>763</v>
      </c>
      <c r="BL201" t="s">
        <v>763</v>
      </c>
      <c r="BM201">
        <v>11</v>
      </c>
      <c r="BN201" t="s">
        <v>763</v>
      </c>
      <c r="BO201">
        <v>20.5</v>
      </c>
      <c r="BP201" t="s">
        <v>763</v>
      </c>
      <c r="BQ201" t="s">
        <v>763</v>
      </c>
      <c r="BR201">
        <v>42.9</v>
      </c>
      <c r="BS201" t="s">
        <v>763</v>
      </c>
    </row>
    <row r="202" spans="1:71">
      <c r="A202" t="s">
        <v>549</v>
      </c>
      <c r="B202" t="s">
        <v>550</v>
      </c>
      <c r="C202" t="s">
        <v>551</v>
      </c>
      <c r="D202" t="s">
        <v>841</v>
      </c>
      <c r="E202" t="s">
        <v>26</v>
      </c>
      <c r="F202">
        <v>28.6</v>
      </c>
      <c r="G202">
        <v>7</v>
      </c>
      <c r="H202">
        <v>4</v>
      </c>
      <c r="I202">
        <v>0</v>
      </c>
      <c r="J202">
        <v>5</v>
      </c>
      <c r="K202">
        <v>2</v>
      </c>
      <c r="L202">
        <v>0</v>
      </c>
      <c r="M202">
        <v>3</v>
      </c>
      <c r="N202">
        <v>3</v>
      </c>
      <c r="O202">
        <v>5</v>
      </c>
      <c r="P202">
        <v>6</v>
      </c>
      <c r="Q202">
        <v>0</v>
      </c>
      <c r="R202">
        <v>0</v>
      </c>
      <c r="S202">
        <v>0</v>
      </c>
      <c r="T202">
        <v>0</v>
      </c>
      <c r="U202">
        <v>0.5</v>
      </c>
      <c r="V202">
        <v>3</v>
      </c>
      <c r="W202">
        <v>0</v>
      </c>
      <c r="X202">
        <v>2</v>
      </c>
      <c r="Y202">
        <v>2</v>
      </c>
      <c r="Z202">
        <v>6.4</v>
      </c>
      <c r="AA202">
        <v>4</v>
      </c>
      <c r="AB202">
        <v>0</v>
      </c>
      <c r="AC202">
        <v>0</v>
      </c>
      <c r="AD202">
        <v>6</v>
      </c>
      <c r="AE202">
        <v>7.5</v>
      </c>
      <c r="AF202">
        <v>0</v>
      </c>
      <c r="AG202">
        <v>2</v>
      </c>
      <c r="AH202">
        <v>7</v>
      </c>
      <c r="AI202">
        <v>28.6</v>
      </c>
      <c r="AJ202">
        <v>7</v>
      </c>
      <c r="AK202" t="s">
        <v>763</v>
      </c>
      <c r="AL202">
        <v>4</v>
      </c>
      <c r="AM202">
        <v>0</v>
      </c>
      <c r="AN202">
        <v>5</v>
      </c>
      <c r="AO202">
        <v>2</v>
      </c>
      <c r="AP202">
        <v>6</v>
      </c>
      <c r="AQ202">
        <v>11</v>
      </c>
      <c r="AR202">
        <v>0.5</v>
      </c>
      <c r="AS202" t="s">
        <v>763</v>
      </c>
      <c r="AT202" t="s">
        <v>763</v>
      </c>
      <c r="AU202" t="s">
        <v>763</v>
      </c>
      <c r="AV202" t="s">
        <v>763</v>
      </c>
      <c r="AW202">
        <v>3</v>
      </c>
      <c r="AX202">
        <v>0</v>
      </c>
      <c r="AY202">
        <v>2</v>
      </c>
      <c r="AZ202">
        <v>2</v>
      </c>
      <c r="BA202">
        <v>6.4</v>
      </c>
      <c r="BB202">
        <v>4</v>
      </c>
      <c r="BC202">
        <v>0</v>
      </c>
      <c r="BD202">
        <v>0</v>
      </c>
      <c r="BE202">
        <v>6</v>
      </c>
      <c r="BF202">
        <v>7.5</v>
      </c>
      <c r="BG202">
        <v>0</v>
      </c>
      <c r="BH202">
        <v>2</v>
      </c>
      <c r="BI202">
        <v>7</v>
      </c>
      <c r="BJ202">
        <v>35.6</v>
      </c>
      <c r="BK202" t="s">
        <v>763</v>
      </c>
      <c r="BL202" t="s">
        <v>763</v>
      </c>
      <c r="BM202">
        <v>11</v>
      </c>
      <c r="BN202" t="s">
        <v>763</v>
      </c>
      <c r="BO202">
        <v>17.5</v>
      </c>
      <c r="BP202" t="s">
        <v>763</v>
      </c>
      <c r="BQ202" t="s">
        <v>763</v>
      </c>
      <c r="BR202">
        <v>39.9</v>
      </c>
      <c r="BS202" t="s">
        <v>763</v>
      </c>
    </row>
    <row r="203" spans="1:71">
      <c r="A203" t="s">
        <v>53</v>
      </c>
      <c r="B203" t="s">
        <v>54</v>
      </c>
      <c r="C203" t="s">
        <v>55</v>
      </c>
      <c r="D203" t="s">
        <v>820</v>
      </c>
      <c r="E203" t="s">
        <v>25</v>
      </c>
      <c r="F203">
        <v>33</v>
      </c>
      <c r="G203">
        <v>55</v>
      </c>
      <c r="H203">
        <v>11</v>
      </c>
      <c r="I203">
        <v>2</v>
      </c>
      <c r="J203">
        <v>10</v>
      </c>
      <c r="K203">
        <v>9</v>
      </c>
      <c r="L203">
        <v>1</v>
      </c>
      <c r="M203">
        <v>5</v>
      </c>
      <c r="N203">
        <v>7</v>
      </c>
      <c r="O203">
        <v>2</v>
      </c>
      <c r="P203">
        <v>9</v>
      </c>
      <c r="Q203">
        <v>0</v>
      </c>
      <c r="R203">
        <v>7</v>
      </c>
      <c r="S203">
        <v>16</v>
      </c>
      <c r="T203">
        <v>7</v>
      </c>
      <c r="U203">
        <v>4</v>
      </c>
      <c r="V203">
        <v>1</v>
      </c>
      <c r="W203">
        <v>0</v>
      </c>
      <c r="X203">
        <v>5</v>
      </c>
      <c r="Y203">
        <v>4.5</v>
      </c>
      <c r="Z203">
        <v>3.5</v>
      </c>
      <c r="AA203">
        <v>0</v>
      </c>
      <c r="AB203">
        <v>19</v>
      </c>
      <c r="AC203">
        <v>20</v>
      </c>
      <c r="AD203">
        <v>19</v>
      </c>
      <c r="AE203">
        <v>22</v>
      </c>
      <c r="AF203">
        <v>30</v>
      </c>
      <c r="AG203">
        <v>40</v>
      </c>
      <c r="AH203">
        <v>21.5</v>
      </c>
      <c r="AI203">
        <v>33</v>
      </c>
      <c r="AJ203">
        <v>55</v>
      </c>
      <c r="AK203" t="s">
        <v>763</v>
      </c>
      <c r="AL203">
        <v>11</v>
      </c>
      <c r="AM203">
        <v>2</v>
      </c>
      <c r="AN203">
        <v>10</v>
      </c>
      <c r="AO203">
        <v>9</v>
      </c>
      <c r="AP203">
        <v>13</v>
      </c>
      <c r="AQ203">
        <v>11</v>
      </c>
      <c r="AR203">
        <v>34</v>
      </c>
      <c r="AS203" t="s">
        <v>763</v>
      </c>
      <c r="AT203" t="s">
        <v>763</v>
      </c>
      <c r="AU203" t="s">
        <v>763</v>
      </c>
      <c r="AV203" t="s">
        <v>763</v>
      </c>
      <c r="AW203">
        <v>1</v>
      </c>
      <c r="AX203">
        <v>0</v>
      </c>
      <c r="AY203">
        <v>5</v>
      </c>
      <c r="AZ203">
        <v>4.5</v>
      </c>
      <c r="BA203">
        <v>3.5</v>
      </c>
      <c r="BB203">
        <v>0</v>
      </c>
      <c r="BC203">
        <v>19</v>
      </c>
      <c r="BD203">
        <v>20</v>
      </c>
      <c r="BE203">
        <v>19</v>
      </c>
      <c r="BF203">
        <v>22</v>
      </c>
      <c r="BG203">
        <v>30</v>
      </c>
      <c r="BH203">
        <v>40</v>
      </c>
      <c r="BI203">
        <v>21.5</v>
      </c>
      <c r="BJ203">
        <v>88</v>
      </c>
      <c r="BK203" t="s">
        <v>763</v>
      </c>
      <c r="BL203" t="s">
        <v>763</v>
      </c>
      <c r="BM203">
        <v>32</v>
      </c>
      <c r="BN203" t="s">
        <v>763</v>
      </c>
      <c r="BO203">
        <v>58</v>
      </c>
      <c r="BP203" t="s">
        <v>763</v>
      </c>
      <c r="BQ203" t="s">
        <v>763</v>
      </c>
      <c r="BR203">
        <v>185.5</v>
      </c>
      <c r="BS203" t="s">
        <v>763</v>
      </c>
    </row>
    <row r="204" spans="1:71">
      <c r="A204" t="s">
        <v>53</v>
      </c>
      <c r="B204" t="s">
        <v>54</v>
      </c>
      <c r="C204" t="s">
        <v>55</v>
      </c>
      <c r="D204" t="s">
        <v>820</v>
      </c>
      <c r="E204" t="s">
        <v>765</v>
      </c>
      <c r="F204">
        <v>37.700000000000003</v>
      </c>
      <c r="G204">
        <v>41.5</v>
      </c>
      <c r="H204">
        <v>11</v>
      </c>
      <c r="I204">
        <v>7</v>
      </c>
      <c r="J204">
        <v>8</v>
      </c>
      <c r="K204">
        <v>9</v>
      </c>
      <c r="L204">
        <v>1</v>
      </c>
      <c r="M204">
        <v>5</v>
      </c>
      <c r="N204">
        <v>7</v>
      </c>
      <c r="O204">
        <v>2</v>
      </c>
      <c r="P204">
        <v>9</v>
      </c>
      <c r="Q204">
        <v>0</v>
      </c>
      <c r="R204">
        <v>7</v>
      </c>
      <c r="S204">
        <v>16</v>
      </c>
      <c r="T204">
        <v>8</v>
      </c>
      <c r="U204">
        <v>4</v>
      </c>
      <c r="V204">
        <v>4</v>
      </c>
      <c r="W204">
        <v>0</v>
      </c>
      <c r="X204">
        <v>5</v>
      </c>
      <c r="Y204">
        <v>9</v>
      </c>
      <c r="Z204">
        <v>4</v>
      </c>
      <c r="AA204">
        <v>0</v>
      </c>
      <c r="AB204">
        <v>9</v>
      </c>
      <c r="AC204">
        <v>20</v>
      </c>
      <c r="AD204">
        <v>15</v>
      </c>
      <c r="AE204">
        <v>18</v>
      </c>
      <c r="AF204">
        <v>30</v>
      </c>
      <c r="AG204">
        <v>40</v>
      </c>
      <c r="AH204">
        <v>35</v>
      </c>
      <c r="AI204">
        <v>37.700000000000003</v>
      </c>
      <c r="AJ204">
        <v>41.5</v>
      </c>
      <c r="AK204" t="s">
        <v>763</v>
      </c>
      <c r="AL204">
        <v>11</v>
      </c>
      <c r="AM204">
        <v>7</v>
      </c>
      <c r="AN204">
        <v>8</v>
      </c>
      <c r="AO204">
        <v>9</v>
      </c>
      <c r="AP204">
        <v>13</v>
      </c>
      <c r="AQ204">
        <v>11</v>
      </c>
      <c r="AR204">
        <v>35</v>
      </c>
      <c r="AS204" t="s">
        <v>763</v>
      </c>
      <c r="AT204" t="s">
        <v>763</v>
      </c>
      <c r="AU204" t="s">
        <v>763</v>
      </c>
      <c r="AV204" t="s">
        <v>763</v>
      </c>
      <c r="AW204">
        <v>4</v>
      </c>
      <c r="AX204">
        <v>0</v>
      </c>
      <c r="AY204">
        <v>5</v>
      </c>
      <c r="AZ204">
        <v>9</v>
      </c>
      <c r="BA204">
        <v>4</v>
      </c>
      <c r="BB204">
        <v>0</v>
      </c>
      <c r="BC204">
        <v>9</v>
      </c>
      <c r="BD204">
        <v>20</v>
      </c>
      <c r="BE204">
        <v>15</v>
      </c>
      <c r="BF204">
        <v>18</v>
      </c>
      <c r="BG204">
        <v>30</v>
      </c>
      <c r="BH204">
        <v>40</v>
      </c>
      <c r="BI204">
        <v>35</v>
      </c>
      <c r="BJ204">
        <v>79.2</v>
      </c>
      <c r="BK204" t="s">
        <v>763</v>
      </c>
      <c r="BL204" t="s">
        <v>763</v>
      </c>
      <c r="BM204">
        <v>35</v>
      </c>
      <c r="BN204" t="s">
        <v>763</v>
      </c>
      <c r="BO204">
        <v>59</v>
      </c>
      <c r="BP204" t="s">
        <v>763</v>
      </c>
      <c r="BQ204" t="s">
        <v>763</v>
      </c>
      <c r="BR204">
        <v>189</v>
      </c>
      <c r="BS204" t="s">
        <v>763</v>
      </c>
    </row>
    <row r="205" spans="1:71">
      <c r="A205" t="s">
        <v>53</v>
      </c>
      <c r="B205" t="s">
        <v>54</v>
      </c>
      <c r="C205" t="s">
        <v>55</v>
      </c>
      <c r="D205" t="s">
        <v>820</v>
      </c>
      <c r="E205" t="s">
        <v>26</v>
      </c>
      <c r="F205">
        <v>36.200000000000003</v>
      </c>
      <c r="G205">
        <v>39.5</v>
      </c>
      <c r="H205">
        <v>11</v>
      </c>
      <c r="I205">
        <v>7</v>
      </c>
      <c r="J205">
        <v>8</v>
      </c>
      <c r="K205">
        <v>9</v>
      </c>
      <c r="L205">
        <v>1</v>
      </c>
      <c r="M205">
        <v>5</v>
      </c>
      <c r="N205">
        <v>7</v>
      </c>
      <c r="O205">
        <v>2</v>
      </c>
      <c r="P205">
        <v>9</v>
      </c>
      <c r="Q205">
        <v>0</v>
      </c>
      <c r="R205">
        <v>7</v>
      </c>
      <c r="S205">
        <v>16</v>
      </c>
      <c r="T205">
        <v>8</v>
      </c>
      <c r="U205">
        <v>4</v>
      </c>
      <c r="V205">
        <v>4</v>
      </c>
      <c r="W205">
        <v>0</v>
      </c>
      <c r="X205">
        <v>5</v>
      </c>
      <c r="Y205">
        <v>8</v>
      </c>
      <c r="Z205">
        <v>4</v>
      </c>
      <c r="AA205">
        <v>0</v>
      </c>
      <c r="AB205">
        <v>9</v>
      </c>
      <c r="AC205">
        <v>20</v>
      </c>
      <c r="AD205">
        <v>15</v>
      </c>
      <c r="AE205">
        <v>13.75</v>
      </c>
      <c r="AF205">
        <v>30</v>
      </c>
      <c r="AG205">
        <v>40</v>
      </c>
      <c r="AH205">
        <v>35</v>
      </c>
      <c r="AI205">
        <v>36.200000000000003</v>
      </c>
      <c r="AJ205">
        <v>39.5</v>
      </c>
      <c r="AK205" t="s">
        <v>763</v>
      </c>
      <c r="AL205">
        <v>11</v>
      </c>
      <c r="AM205">
        <v>7</v>
      </c>
      <c r="AN205">
        <v>8</v>
      </c>
      <c r="AO205">
        <v>9</v>
      </c>
      <c r="AP205">
        <v>13</v>
      </c>
      <c r="AQ205">
        <v>11</v>
      </c>
      <c r="AR205">
        <v>35</v>
      </c>
      <c r="AS205" t="s">
        <v>763</v>
      </c>
      <c r="AT205" t="s">
        <v>763</v>
      </c>
      <c r="AU205" t="s">
        <v>763</v>
      </c>
      <c r="AV205" t="s">
        <v>763</v>
      </c>
      <c r="AW205">
        <v>4</v>
      </c>
      <c r="AX205">
        <v>0</v>
      </c>
      <c r="AY205">
        <v>5</v>
      </c>
      <c r="AZ205">
        <v>8</v>
      </c>
      <c r="BA205">
        <v>4</v>
      </c>
      <c r="BB205">
        <v>0</v>
      </c>
      <c r="BC205">
        <v>9</v>
      </c>
      <c r="BD205">
        <v>20</v>
      </c>
      <c r="BE205">
        <v>15</v>
      </c>
      <c r="BF205">
        <v>13.75</v>
      </c>
      <c r="BG205">
        <v>30</v>
      </c>
      <c r="BH205">
        <v>40</v>
      </c>
      <c r="BI205">
        <v>35</v>
      </c>
      <c r="BJ205">
        <v>75.7</v>
      </c>
      <c r="BK205" t="s">
        <v>763</v>
      </c>
      <c r="BL205" t="s">
        <v>763</v>
      </c>
      <c r="BM205">
        <v>35</v>
      </c>
      <c r="BN205" t="s">
        <v>763</v>
      </c>
      <c r="BO205">
        <v>59</v>
      </c>
      <c r="BP205" t="s">
        <v>763</v>
      </c>
      <c r="BQ205" t="s">
        <v>763</v>
      </c>
      <c r="BR205">
        <v>183.75</v>
      </c>
      <c r="BS205" t="s">
        <v>763</v>
      </c>
    </row>
    <row r="206" spans="1:71">
      <c r="A206" t="s">
        <v>65</v>
      </c>
      <c r="B206" t="s">
        <v>66</v>
      </c>
      <c r="C206" t="s">
        <v>67</v>
      </c>
      <c r="D206" t="s">
        <v>820</v>
      </c>
      <c r="E206" t="s">
        <v>25</v>
      </c>
      <c r="F206">
        <v>42</v>
      </c>
      <c r="G206">
        <v>64.3</v>
      </c>
      <c r="H206">
        <v>0</v>
      </c>
      <c r="I206">
        <v>0</v>
      </c>
      <c r="J206">
        <v>7</v>
      </c>
      <c r="K206">
        <v>10</v>
      </c>
      <c r="L206">
        <v>3</v>
      </c>
      <c r="M206">
        <v>1</v>
      </c>
      <c r="N206">
        <v>5</v>
      </c>
      <c r="O206">
        <v>4</v>
      </c>
      <c r="P206">
        <v>9</v>
      </c>
      <c r="Q206">
        <v>0</v>
      </c>
      <c r="R206">
        <v>2</v>
      </c>
      <c r="S206">
        <v>14</v>
      </c>
      <c r="T206">
        <v>7</v>
      </c>
      <c r="U206">
        <v>1</v>
      </c>
      <c r="V206">
        <v>5</v>
      </c>
      <c r="W206">
        <v>5</v>
      </c>
      <c r="X206">
        <v>5</v>
      </c>
      <c r="Y206">
        <v>10</v>
      </c>
      <c r="Z206">
        <v>12</v>
      </c>
      <c r="AA206">
        <v>10</v>
      </c>
      <c r="AB206">
        <v>10</v>
      </c>
      <c r="AC206">
        <v>20</v>
      </c>
      <c r="AD206">
        <v>18</v>
      </c>
      <c r="AE206">
        <v>3</v>
      </c>
      <c r="AF206">
        <v>30</v>
      </c>
      <c r="AG206">
        <v>40</v>
      </c>
      <c r="AH206">
        <v>27</v>
      </c>
      <c r="AI206">
        <v>42</v>
      </c>
      <c r="AJ206">
        <v>64.3</v>
      </c>
      <c r="AK206" t="s">
        <v>763</v>
      </c>
      <c r="AL206">
        <v>0</v>
      </c>
      <c r="AM206">
        <v>0</v>
      </c>
      <c r="AN206">
        <v>7</v>
      </c>
      <c r="AO206">
        <v>10</v>
      </c>
      <c r="AP206">
        <v>9</v>
      </c>
      <c r="AQ206">
        <v>13</v>
      </c>
      <c r="AR206">
        <v>24</v>
      </c>
      <c r="AS206" t="s">
        <v>763</v>
      </c>
      <c r="AT206" t="s">
        <v>763</v>
      </c>
      <c r="AU206" t="s">
        <v>763</v>
      </c>
      <c r="AV206" t="s">
        <v>763</v>
      </c>
      <c r="AW206">
        <v>5</v>
      </c>
      <c r="AX206">
        <v>5</v>
      </c>
      <c r="AY206">
        <v>5</v>
      </c>
      <c r="AZ206">
        <v>10</v>
      </c>
      <c r="BA206">
        <v>12</v>
      </c>
      <c r="BB206">
        <v>10</v>
      </c>
      <c r="BC206">
        <v>10</v>
      </c>
      <c r="BD206">
        <v>20</v>
      </c>
      <c r="BE206">
        <v>18</v>
      </c>
      <c r="BF206">
        <v>3</v>
      </c>
      <c r="BG206">
        <v>30</v>
      </c>
      <c r="BH206">
        <v>40</v>
      </c>
      <c r="BI206">
        <v>27</v>
      </c>
      <c r="BJ206">
        <v>106.3</v>
      </c>
      <c r="BK206" t="s">
        <v>763</v>
      </c>
      <c r="BL206" t="s">
        <v>763</v>
      </c>
      <c r="BM206">
        <v>17</v>
      </c>
      <c r="BN206" t="s">
        <v>763</v>
      </c>
      <c r="BO206">
        <v>46</v>
      </c>
      <c r="BP206" t="s">
        <v>763</v>
      </c>
      <c r="BQ206" t="s">
        <v>763</v>
      </c>
      <c r="BR206">
        <v>195</v>
      </c>
      <c r="BS206" t="s">
        <v>763</v>
      </c>
    </row>
    <row r="207" spans="1:71">
      <c r="A207" t="s">
        <v>65</v>
      </c>
      <c r="B207" t="s">
        <v>66</v>
      </c>
      <c r="C207" t="s">
        <v>67</v>
      </c>
      <c r="D207" t="s">
        <v>820</v>
      </c>
      <c r="E207" t="s">
        <v>765</v>
      </c>
      <c r="F207">
        <v>40.5</v>
      </c>
      <c r="G207">
        <v>51.1</v>
      </c>
      <c r="H207">
        <v>0</v>
      </c>
      <c r="I207">
        <v>4</v>
      </c>
      <c r="J207">
        <v>5</v>
      </c>
      <c r="K207">
        <v>10</v>
      </c>
      <c r="L207">
        <v>3</v>
      </c>
      <c r="M207">
        <v>3</v>
      </c>
      <c r="N207">
        <v>5</v>
      </c>
      <c r="O207">
        <v>4</v>
      </c>
      <c r="P207">
        <v>9</v>
      </c>
      <c r="Q207">
        <v>0</v>
      </c>
      <c r="R207">
        <v>5</v>
      </c>
      <c r="S207">
        <v>14</v>
      </c>
      <c r="T207">
        <v>8</v>
      </c>
      <c r="U207">
        <v>1.5</v>
      </c>
      <c r="V207">
        <v>5</v>
      </c>
      <c r="W207">
        <v>5</v>
      </c>
      <c r="X207">
        <v>5</v>
      </c>
      <c r="Y207">
        <v>9</v>
      </c>
      <c r="Z207">
        <v>12</v>
      </c>
      <c r="AA207">
        <v>6</v>
      </c>
      <c r="AB207">
        <v>10</v>
      </c>
      <c r="AC207">
        <v>20</v>
      </c>
      <c r="AD207">
        <v>15.1</v>
      </c>
      <c r="AE207">
        <v>5.5</v>
      </c>
      <c r="AF207">
        <v>26</v>
      </c>
      <c r="AG207">
        <v>40</v>
      </c>
      <c r="AH207">
        <v>34</v>
      </c>
      <c r="AI207">
        <v>40.5</v>
      </c>
      <c r="AJ207">
        <v>51.1</v>
      </c>
      <c r="AK207" t="s">
        <v>763</v>
      </c>
      <c r="AL207">
        <v>0</v>
      </c>
      <c r="AM207">
        <v>4</v>
      </c>
      <c r="AN207">
        <v>5</v>
      </c>
      <c r="AO207">
        <v>10</v>
      </c>
      <c r="AP207">
        <v>11</v>
      </c>
      <c r="AQ207">
        <v>13</v>
      </c>
      <c r="AR207">
        <v>28.5</v>
      </c>
      <c r="AS207" t="s">
        <v>763</v>
      </c>
      <c r="AT207" t="s">
        <v>763</v>
      </c>
      <c r="AU207" t="s">
        <v>763</v>
      </c>
      <c r="AV207" t="s">
        <v>763</v>
      </c>
      <c r="AW207">
        <v>5</v>
      </c>
      <c r="AX207">
        <v>5</v>
      </c>
      <c r="AY207">
        <v>5</v>
      </c>
      <c r="AZ207">
        <v>9</v>
      </c>
      <c r="BA207">
        <v>12</v>
      </c>
      <c r="BB207">
        <v>6</v>
      </c>
      <c r="BC207">
        <v>10</v>
      </c>
      <c r="BD207">
        <v>20</v>
      </c>
      <c r="BE207">
        <v>15.1</v>
      </c>
      <c r="BF207">
        <v>5.5</v>
      </c>
      <c r="BG207">
        <v>26</v>
      </c>
      <c r="BH207">
        <v>40</v>
      </c>
      <c r="BI207">
        <v>34</v>
      </c>
      <c r="BJ207">
        <v>91.6</v>
      </c>
      <c r="BK207" t="s">
        <v>763</v>
      </c>
      <c r="BL207" t="s">
        <v>763</v>
      </c>
      <c r="BM207">
        <v>19</v>
      </c>
      <c r="BN207" t="s">
        <v>763</v>
      </c>
      <c r="BO207">
        <v>52.5</v>
      </c>
      <c r="BP207" t="s">
        <v>763</v>
      </c>
      <c r="BQ207" t="s">
        <v>763</v>
      </c>
      <c r="BR207">
        <v>192.6</v>
      </c>
      <c r="BS207" t="s">
        <v>763</v>
      </c>
    </row>
    <row r="208" spans="1:71">
      <c r="A208" t="s">
        <v>65</v>
      </c>
      <c r="B208" t="s">
        <v>66</v>
      </c>
      <c r="C208" t="s">
        <v>67</v>
      </c>
      <c r="D208" t="s">
        <v>820</v>
      </c>
      <c r="E208" t="s">
        <v>26</v>
      </c>
      <c r="F208">
        <v>40</v>
      </c>
      <c r="G208">
        <v>47.4</v>
      </c>
      <c r="H208">
        <v>0</v>
      </c>
      <c r="I208">
        <v>4</v>
      </c>
      <c r="J208">
        <v>5</v>
      </c>
      <c r="K208">
        <v>10</v>
      </c>
      <c r="L208">
        <v>3</v>
      </c>
      <c r="M208">
        <v>3</v>
      </c>
      <c r="N208">
        <v>5</v>
      </c>
      <c r="O208">
        <v>4</v>
      </c>
      <c r="P208">
        <v>9</v>
      </c>
      <c r="Q208">
        <v>0</v>
      </c>
      <c r="R208">
        <v>5</v>
      </c>
      <c r="S208">
        <v>14</v>
      </c>
      <c r="T208">
        <v>8</v>
      </c>
      <c r="U208">
        <v>1.5</v>
      </c>
      <c r="V208">
        <v>5</v>
      </c>
      <c r="W208">
        <v>5</v>
      </c>
      <c r="X208">
        <v>5</v>
      </c>
      <c r="Y208">
        <v>9</v>
      </c>
      <c r="Z208">
        <v>11</v>
      </c>
      <c r="AA208">
        <v>4</v>
      </c>
      <c r="AB208">
        <v>10</v>
      </c>
      <c r="AC208">
        <v>20</v>
      </c>
      <c r="AD208">
        <v>13.6</v>
      </c>
      <c r="AE208">
        <v>5.5</v>
      </c>
      <c r="AF208">
        <v>24</v>
      </c>
      <c r="AG208">
        <v>37</v>
      </c>
      <c r="AH208">
        <v>34</v>
      </c>
      <c r="AI208">
        <v>40</v>
      </c>
      <c r="AJ208">
        <v>47.4</v>
      </c>
      <c r="AK208" t="s">
        <v>763</v>
      </c>
      <c r="AL208">
        <v>0</v>
      </c>
      <c r="AM208">
        <v>4</v>
      </c>
      <c r="AN208">
        <v>5</v>
      </c>
      <c r="AO208">
        <v>10</v>
      </c>
      <c r="AP208">
        <v>11</v>
      </c>
      <c r="AQ208">
        <v>13</v>
      </c>
      <c r="AR208">
        <v>28.5</v>
      </c>
      <c r="AS208" t="s">
        <v>763</v>
      </c>
      <c r="AT208" t="s">
        <v>763</v>
      </c>
      <c r="AU208" t="s">
        <v>763</v>
      </c>
      <c r="AV208" t="s">
        <v>763</v>
      </c>
      <c r="AW208">
        <v>5</v>
      </c>
      <c r="AX208">
        <v>5</v>
      </c>
      <c r="AY208">
        <v>5</v>
      </c>
      <c r="AZ208">
        <v>9</v>
      </c>
      <c r="BA208">
        <v>11</v>
      </c>
      <c r="BB208">
        <v>4</v>
      </c>
      <c r="BC208">
        <v>10</v>
      </c>
      <c r="BD208">
        <v>20</v>
      </c>
      <c r="BE208">
        <v>13.6</v>
      </c>
      <c r="BF208">
        <v>5.5</v>
      </c>
      <c r="BG208">
        <v>24</v>
      </c>
      <c r="BH208">
        <v>37</v>
      </c>
      <c r="BI208">
        <v>34</v>
      </c>
      <c r="BJ208">
        <v>87.4</v>
      </c>
      <c r="BK208" t="s">
        <v>763</v>
      </c>
      <c r="BL208" t="s">
        <v>763</v>
      </c>
      <c r="BM208">
        <v>19</v>
      </c>
      <c r="BN208" t="s">
        <v>763</v>
      </c>
      <c r="BO208">
        <v>52.5</v>
      </c>
      <c r="BP208" t="s">
        <v>763</v>
      </c>
      <c r="BQ208" t="s">
        <v>763</v>
      </c>
      <c r="BR208">
        <v>183.1</v>
      </c>
      <c r="BS208" t="s">
        <v>763</v>
      </c>
    </row>
    <row r="209" spans="1:71">
      <c r="A209" t="s">
        <v>159</v>
      </c>
      <c r="B209" t="s">
        <v>160</v>
      </c>
      <c r="C209" t="s">
        <v>161</v>
      </c>
      <c r="D209" t="s">
        <v>820</v>
      </c>
      <c r="E209" t="s">
        <v>25</v>
      </c>
      <c r="F209">
        <v>39</v>
      </c>
      <c r="G209">
        <v>54</v>
      </c>
      <c r="H209">
        <v>4</v>
      </c>
      <c r="I209">
        <v>0</v>
      </c>
      <c r="J209">
        <v>10</v>
      </c>
      <c r="K209">
        <v>9</v>
      </c>
      <c r="L209">
        <v>1</v>
      </c>
      <c r="M209">
        <v>4</v>
      </c>
      <c r="N209">
        <v>6</v>
      </c>
      <c r="O209">
        <v>1</v>
      </c>
      <c r="P209">
        <v>9</v>
      </c>
      <c r="Q209">
        <v>0</v>
      </c>
      <c r="R209">
        <v>1</v>
      </c>
      <c r="S209">
        <v>0</v>
      </c>
      <c r="T209">
        <v>0</v>
      </c>
      <c r="U209">
        <v>1</v>
      </c>
      <c r="V209">
        <v>2.5</v>
      </c>
      <c r="W209">
        <v>0</v>
      </c>
      <c r="X209">
        <v>4</v>
      </c>
      <c r="Y209">
        <v>4</v>
      </c>
      <c r="Z209">
        <v>12</v>
      </c>
      <c r="AA209">
        <v>6</v>
      </c>
      <c r="AB209">
        <v>0</v>
      </c>
      <c r="AC209">
        <v>11</v>
      </c>
      <c r="AD209">
        <v>18</v>
      </c>
      <c r="AE209">
        <v>10</v>
      </c>
      <c r="AF209">
        <v>30</v>
      </c>
      <c r="AG209">
        <v>40</v>
      </c>
      <c r="AH209">
        <v>24</v>
      </c>
      <c r="AI209">
        <v>39</v>
      </c>
      <c r="AJ209">
        <v>54</v>
      </c>
      <c r="AK209" t="s">
        <v>763</v>
      </c>
      <c r="AL209">
        <v>4</v>
      </c>
      <c r="AM209">
        <v>0</v>
      </c>
      <c r="AN209">
        <v>10</v>
      </c>
      <c r="AO209">
        <v>9</v>
      </c>
      <c r="AP209">
        <v>11</v>
      </c>
      <c r="AQ209">
        <v>10</v>
      </c>
      <c r="AR209">
        <v>2</v>
      </c>
      <c r="AS209" t="s">
        <v>763</v>
      </c>
      <c r="AT209" t="s">
        <v>763</v>
      </c>
      <c r="AU209" t="s">
        <v>763</v>
      </c>
      <c r="AV209" t="s">
        <v>763</v>
      </c>
      <c r="AW209">
        <v>2.5</v>
      </c>
      <c r="AX209">
        <v>0</v>
      </c>
      <c r="AY209">
        <v>4</v>
      </c>
      <c r="AZ209">
        <v>4</v>
      </c>
      <c r="BA209">
        <v>12</v>
      </c>
      <c r="BB209">
        <v>6</v>
      </c>
      <c r="BC209">
        <v>0</v>
      </c>
      <c r="BD209">
        <v>11</v>
      </c>
      <c r="BE209">
        <v>18</v>
      </c>
      <c r="BF209">
        <v>10</v>
      </c>
      <c r="BG209">
        <v>30</v>
      </c>
      <c r="BH209">
        <v>40</v>
      </c>
      <c r="BI209">
        <v>24</v>
      </c>
      <c r="BJ209">
        <v>93</v>
      </c>
      <c r="BK209" t="s">
        <v>763</v>
      </c>
      <c r="BL209" t="s">
        <v>763</v>
      </c>
      <c r="BM209">
        <v>23</v>
      </c>
      <c r="BN209" t="s">
        <v>763</v>
      </c>
      <c r="BO209">
        <v>23</v>
      </c>
      <c r="BP209" t="s">
        <v>763</v>
      </c>
      <c r="BQ209" t="s">
        <v>763</v>
      </c>
      <c r="BR209">
        <v>161.5</v>
      </c>
      <c r="BS209" t="s">
        <v>763</v>
      </c>
    </row>
    <row r="210" spans="1:71">
      <c r="A210" t="s">
        <v>159</v>
      </c>
      <c r="B210" t="s">
        <v>160</v>
      </c>
      <c r="C210" t="s">
        <v>161</v>
      </c>
      <c r="D210" t="s">
        <v>820</v>
      </c>
      <c r="E210" t="s">
        <v>765</v>
      </c>
      <c r="F210">
        <v>38.5</v>
      </c>
      <c r="G210">
        <v>45.1</v>
      </c>
      <c r="H210">
        <v>3.5</v>
      </c>
      <c r="I210">
        <v>4</v>
      </c>
      <c r="J210">
        <v>7</v>
      </c>
      <c r="K210">
        <v>9</v>
      </c>
      <c r="L210">
        <v>1</v>
      </c>
      <c r="M210">
        <v>4</v>
      </c>
      <c r="N210">
        <v>6</v>
      </c>
      <c r="O210">
        <v>5</v>
      </c>
      <c r="P210">
        <v>9</v>
      </c>
      <c r="Q210">
        <v>0</v>
      </c>
      <c r="R210">
        <v>2</v>
      </c>
      <c r="S210">
        <v>0</v>
      </c>
      <c r="T210">
        <v>4</v>
      </c>
      <c r="U210">
        <v>0</v>
      </c>
      <c r="V210">
        <v>3</v>
      </c>
      <c r="W210">
        <v>0</v>
      </c>
      <c r="X210">
        <v>3</v>
      </c>
      <c r="Y210">
        <v>3</v>
      </c>
      <c r="Z210">
        <v>12</v>
      </c>
      <c r="AA210">
        <v>4</v>
      </c>
      <c r="AB210">
        <v>2</v>
      </c>
      <c r="AC210">
        <v>6</v>
      </c>
      <c r="AD210">
        <v>15.2</v>
      </c>
      <c r="AE210">
        <v>8</v>
      </c>
      <c r="AF210">
        <v>22.5</v>
      </c>
      <c r="AG210">
        <v>40</v>
      </c>
      <c r="AH210">
        <v>29</v>
      </c>
      <c r="AI210">
        <v>38.5</v>
      </c>
      <c r="AJ210">
        <v>45.1</v>
      </c>
      <c r="AK210" t="s">
        <v>763</v>
      </c>
      <c r="AL210">
        <v>3.5</v>
      </c>
      <c r="AM210">
        <v>4</v>
      </c>
      <c r="AN210">
        <v>7</v>
      </c>
      <c r="AO210">
        <v>9</v>
      </c>
      <c r="AP210">
        <v>11</v>
      </c>
      <c r="AQ210">
        <v>14</v>
      </c>
      <c r="AR210">
        <v>6</v>
      </c>
      <c r="AS210" t="s">
        <v>763</v>
      </c>
      <c r="AT210" t="s">
        <v>763</v>
      </c>
      <c r="AU210" t="s">
        <v>763</v>
      </c>
      <c r="AV210" t="s">
        <v>763</v>
      </c>
      <c r="AW210">
        <v>3</v>
      </c>
      <c r="AX210">
        <v>0</v>
      </c>
      <c r="AY210">
        <v>3</v>
      </c>
      <c r="AZ210">
        <v>3</v>
      </c>
      <c r="BA210">
        <v>12</v>
      </c>
      <c r="BB210">
        <v>4</v>
      </c>
      <c r="BC210">
        <v>2</v>
      </c>
      <c r="BD210">
        <v>6</v>
      </c>
      <c r="BE210">
        <v>15.2</v>
      </c>
      <c r="BF210">
        <v>8</v>
      </c>
      <c r="BG210">
        <v>22.5</v>
      </c>
      <c r="BH210">
        <v>40</v>
      </c>
      <c r="BI210">
        <v>29</v>
      </c>
      <c r="BJ210">
        <v>83.6</v>
      </c>
      <c r="BK210" t="s">
        <v>763</v>
      </c>
      <c r="BL210" t="s">
        <v>763</v>
      </c>
      <c r="BM210">
        <v>23.5</v>
      </c>
      <c r="BN210" t="s">
        <v>763</v>
      </c>
      <c r="BO210">
        <v>31</v>
      </c>
      <c r="BP210" t="s">
        <v>763</v>
      </c>
      <c r="BQ210" t="s">
        <v>763</v>
      </c>
      <c r="BR210">
        <v>147.69999999999999</v>
      </c>
      <c r="BS210" t="s">
        <v>763</v>
      </c>
    </row>
    <row r="211" spans="1:71">
      <c r="A211" t="s">
        <v>159</v>
      </c>
      <c r="B211" t="s">
        <v>160</v>
      </c>
      <c r="C211" t="s">
        <v>161</v>
      </c>
      <c r="D211" t="s">
        <v>820</v>
      </c>
      <c r="E211" t="s">
        <v>26</v>
      </c>
      <c r="F211">
        <v>38</v>
      </c>
      <c r="G211">
        <v>41.9</v>
      </c>
      <c r="H211">
        <v>3.5</v>
      </c>
      <c r="I211">
        <v>4</v>
      </c>
      <c r="J211">
        <v>7</v>
      </c>
      <c r="K211">
        <v>9</v>
      </c>
      <c r="L211">
        <v>1</v>
      </c>
      <c r="M211">
        <v>4</v>
      </c>
      <c r="N211">
        <v>4.5</v>
      </c>
      <c r="O211">
        <v>5</v>
      </c>
      <c r="P211">
        <v>8</v>
      </c>
      <c r="Q211">
        <v>0</v>
      </c>
      <c r="R211">
        <v>2</v>
      </c>
      <c r="S211">
        <v>0</v>
      </c>
      <c r="T211">
        <v>4</v>
      </c>
      <c r="U211">
        <v>0</v>
      </c>
      <c r="V211">
        <v>3</v>
      </c>
      <c r="W211">
        <v>0</v>
      </c>
      <c r="X211">
        <v>2</v>
      </c>
      <c r="Y211">
        <v>2</v>
      </c>
      <c r="Z211">
        <v>12</v>
      </c>
      <c r="AA211">
        <v>4</v>
      </c>
      <c r="AB211">
        <v>2</v>
      </c>
      <c r="AC211">
        <v>2</v>
      </c>
      <c r="AD211">
        <v>15.2</v>
      </c>
      <c r="AE211">
        <v>8</v>
      </c>
      <c r="AF211">
        <v>20.5</v>
      </c>
      <c r="AG211">
        <v>40</v>
      </c>
      <c r="AH211">
        <v>29</v>
      </c>
      <c r="AI211">
        <v>38</v>
      </c>
      <c r="AJ211">
        <v>41.9</v>
      </c>
      <c r="AK211" t="s">
        <v>763</v>
      </c>
      <c r="AL211">
        <v>3.5</v>
      </c>
      <c r="AM211">
        <v>4</v>
      </c>
      <c r="AN211">
        <v>7</v>
      </c>
      <c r="AO211">
        <v>9</v>
      </c>
      <c r="AP211">
        <v>9.5</v>
      </c>
      <c r="AQ211">
        <v>13</v>
      </c>
      <c r="AR211">
        <v>6</v>
      </c>
      <c r="AS211" t="s">
        <v>763</v>
      </c>
      <c r="AT211" t="s">
        <v>763</v>
      </c>
      <c r="AU211" t="s">
        <v>763</v>
      </c>
      <c r="AV211" t="s">
        <v>763</v>
      </c>
      <c r="AW211">
        <v>3</v>
      </c>
      <c r="AX211">
        <v>0</v>
      </c>
      <c r="AY211">
        <v>2</v>
      </c>
      <c r="AZ211">
        <v>2</v>
      </c>
      <c r="BA211">
        <v>12</v>
      </c>
      <c r="BB211">
        <v>4</v>
      </c>
      <c r="BC211">
        <v>2</v>
      </c>
      <c r="BD211">
        <v>2</v>
      </c>
      <c r="BE211">
        <v>15.2</v>
      </c>
      <c r="BF211">
        <v>8</v>
      </c>
      <c r="BG211">
        <v>20.5</v>
      </c>
      <c r="BH211">
        <v>40</v>
      </c>
      <c r="BI211">
        <v>29</v>
      </c>
      <c r="BJ211">
        <v>79.900000000000006</v>
      </c>
      <c r="BK211" t="s">
        <v>763</v>
      </c>
      <c r="BL211" t="s">
        <v>763</v>
      </c>
      <c r="BM211">
        <v>23.5</v>
      </c>
      <c r="BN211" t="s">
        <v>763</v>
      </c>
      <c r="BO211">
        <v>28.5</v>
      </c>
      <c r="BP211" t="s">
        <v>763</v>
      </c>
      <c r="BQ211" t="s">
        <v>763</v>
      </c>
      <c r="BR211">
        <v>139.69999999999999</v>
      </c>
      <c r="BS211" t="s">
        <v>763</v>
      </c>
    </row>
    <row r="212" spans="1:71">
      <c r="A212" t="s">
        <v>404</v>
      </c>
      <c r="B212" t="s">
        <v>405</v>
      </c>
      <c r="C212" t="s">
        <v>406</v>
      </c>
      <c r="D212" t="s">
        <v>820</v>
      </c>
      <c r="E212" t="s">
        <v>25</v>
      </c>
      <c r="F212">
        <v>35</v>
      </c>
      <c r="G212">
        <v>20.6</v>
      </c>
      <c r="H212">
        <v>1</v>
      </c>
      <c r="I212">
        <v>0</v>
      </c>
      <c r="J212">
        <v>10</v>
      </c>
      <c r="K212">
        <v>10</v>
      </c>
      <c r="L212">
        <v>1</v>
      </c>
      <c r="M212">
        <v>6</v>
      </c>
      <c r="N212">
        <v>2</v>
      </c>
      <c r="O212">
        <v>4</v>
      </c>
      <c r="P212">
        <v>0</v>
      </c>
      <c r="Q212">
        <v>0</v>
      </c>
      <c r="R212">
        <v>1</v>
      </c>
      <c r="S212">
        <v>4</v>
      </c>
      <c r="T212">
        <v>0</v>
      </c>
      <c r="U212">
        <v>1</v>
      </c>
      <c r="V212">
        <v>4.5</v>
      </c>
      <c r="W212">
        <v>0</v>
      </c>
      <c r="X212">
        <v>0</v>
      </c>
      <c r="Y212">
        <v>0</v>
      </c>
      <c r="Z212">
        <v>7.8</v>
      </c>
      <c r="AA212">
        <v>6</v>
      </c>
      <c r="AB212">
        <v>3</v>
      </c>
      <c r="AC212">
        <v>0</v>
      </c>
      <c r="AD212">
        <v>20</v>
      </c>
      <c r="AE212">
        <v>3</v>
      </c>
      <c r="AF212">
        <v>19</v>
      </c>
      <c r="AG212">
        <v>11</v>
      </c>
      <c r="AH212">
        <v>20</v>
      </c>
      <c r="AI212">
        <v>35</v>
      </c>
      <c r="AJ212">
        <v>20.6</v>
      </c>
      <c r="AK212" t="s">
        <v>763</v>
      </c>
      <c r="AL212">
        <v>1</v>
      </c>
      <c r="AM212">
        <v>0</v>
      </c>
      <c r="AN212">
        <v>10</v>
      </c>
      <c r="AO212">
        <v>10</v>
      </c>
      <c r="AP212">
        <v>9</v>
      </c>
      <c r="AQ212">
        <v>4</v>
      </c>
      <c r="AR212">
        <v>6</v>
      </c>
      <c r="AS212" t="s">
        <v>763</v>
      </c>
      <c r="AT212" t="s">
        <v>763</v>
      </c>
      <c r="AU212" t="s">
        <v>763</v>
      </c>
      <c r="AV212" t="s">
        <v>763</v>
      </c>
      <c r="AW212">
        <v>4.5</v>
      </c>
      <c r="AX212">
        <v>0</v>
      </c>
      <c r="AY212">
        <v>0</v>
      </c>
      <c r="AZ212">
        <v>0</v>
      </c>
      <c r="BA212">
        <v>7.8</v>
      </c>
      <c r="BB212">
        <v>6</v>
      </c>
      <c r="BC212">
        <v>3</v>
      </c>
      <c r="BD212">
        <v>0</v>
      </c>
      <c r="BE212">
        <v>20</v>
      </c>
      <c r="BF212">
        <v>3</v>
      </c>
      <c r="BG212">
        <v>19</v>
      </c>
      <c r="BH212">
        <v>11</v>
      </c>
      <c r="BI212">
        <v>20</v>
      </c>
      <c r="BJ212">
        <v>55.6</v>
      </c>
      <c r="BK212" t="s">
        <v>763</v>
      </c>
      <c r="BL212" t="s">
        <v>763</v>
      </c>
      <c r="BM212">
        <v>21</v>
      </c>
      <c r="BN212" t="s">
        <v>763</v>
      </c>
      <c r="BO212">
        <v>19</v>
      </c>
      <c r="BP212" t="s">
        <v>763</v>
      </c>
      <c r="BQ212" t="s">
        <v>763</v>
      </c>
      <c r="BR212">
        <v>94.3</v>
      </c>
      <c r="BS212" t="s">
        <v>763</v>
      </c>
    </row>
    <row r="213" spans="1:71">
      <c r="A213" t="s">
        <v>404</v>
      </c>
      <c r="B213" t="s">
        <v>405</v>
      </c>
      <c r="C213" t="s">
        <v>406</v>
      </c>
      <c r="D213" t="s">
        <v>820</v>
      </c>
      <c r="E213" t="s">
        <v>765</v>
      </c>
      <c r="F213">
        <v>32.5</v>
      </c>
      <c r="G213">
        <v>8.5</v>
      </c>
      <c r="H213">
        <v>1</v>
      </c>
      <c r="I213">
        <v>1</v>
      </c>
      <c r="J213">
        <v>8</v>
      </c>
      <c r="K213">
        <v>10</v>
      </c>
      <c r="L213">
        <v>1</v>
      </c>
      <c r="M213">
        <v>6</v>
      </c>
      <c r="N213">
        <v>2</v>
      </c>
      <c r="O213">
        <v>4.5</v>
      </c>
      <c r="P213">
        <v>1</v>
      </c>
      <c r="Q213">
        <v>0</v>
      </c>
      <c r="R213">
        <v>1</v>
      </c>
      <c r="S213">
        <v>6</v>
      </c>
      <c r="T213">
        <v>3</v>
      </c>
      <c r="U213">
        <v>0</v>
      </c>
      <c r="V213">
        <v>4.8</v>
      </c>
      <c r="W213">
        <v>0</v>
      </c>
      <c r="X213">
        <v>0</v>
      </c>
      <c r="Y213">
        <v>0</v>
      </c>
      <c r="Z213">
        <v>7</v>
      </c>
      <c r="AA213">
        <v>7</v>
      </c>
      <c r="AB213">
        <v>2.5</v>
      </c>
      <c r="AC213">
        <v>0</v>
      </c>
      <c r="AD213">
        <v>14.8</v>
      </c>
      <c r="AE213">
        <v>7.5</v>
      </c>
      <c r="AF213">
        <v>21.5</v>
      </c>
      <c r="AG213">
        <v>11</v>
      </c>
      <c r="AH213">
        <v>26</v>
      </c>
      <c r="AI213">
        <v>32.5</v>
      </c>
      <c r="AJ213">
        <v>8.5</v>
      </c>
      <c r="AK213" t="s">
        <v>763</v>
      </c>
      <c r="AL213">
        <v>1</v>
      </c>
      <c r="AM213">
        <v>1</v>
      </c>
      <c r="AN213">
        <v>8</v>
      </c>
      <c r="AO213">
        <v>10</v>
      </c>
      <c r="AP213">
        <v>9</v>
      </c>
      <c r="AQ213">
        <v>5.5</v>
      </c>
      <c r="AR213">
        <v>10</v>
      </c>
      <c r="AS213" t="s">
        <v>763</v>
      </c>
      <c r="AT213" t="s">
        <v>763</v>
      </c>
      <c r="AU213" t="s">
        <v>763</v>
      </c>
      <c r="AV213" t="s">
        <v>763</v>
      </c>
      <c r="AW213">
        <v>4.8</v>
      </c>
      <c r="AX213">
        <v>0</v>
      </c>
      <c r="AY213">
        <v>0</v>
      </c>
      <c r="AZ213">
        <v>0</v>
      </c>
      <c r="BA213">
        <v>7</v>
      </c>
      <c r="BB213">
        <v>7</v>
      </c>
      <c r="BC213">
        <v>2.5</v>
      </c>
      <c r="BD213">
        <v>0</v>
      </c>
      <c r="BE213">
        <v>14.8</v>
      </c>
      <c r="BF213">
        <v>7.5</v>
      </c>
      <c r="BG213">
        <v>21.5</v>
      </c>
      <c r="BH213">
        <v>11</v>
      </c>
      <c r="BI213">
        <v>26</v>
      </c>
      <c r="BJ213">
        <v>41</v>
      </c>
      <c r="BK213" t="s">
        <v>763</v>
      </c>
      <c r="BL213" t="s">
        <v>763</v>
      </c>
      <c r="BM213">
        <v>20</v>
      </c>
      <c r="BN213" t="s">
        <v>763</v>
      </c>
      <c r="BO213">
        <v>24.5</v>
      </c>
      <c r="BP213" t="s">
        <v>763</v>
      </c>
      <c r="BQ213" t="s">
        <v>763</v>
      </c>
      <c r="BR213">
        <v>102.1</v>
      </c>
      <c r="BS213" t="s">
        <v>763</v>
      </c>
    </row>
    <row r="214" spans="1:71">
      <c r="A214" t="s">
        <v>404</v>
      </c>
      <c r="B214" t="s">
        <v>405</v>
      </c>
      <c r="C214" t="s">
        <v>406</v>
      </c>
      <c r="D214" t="s">
        <v>820</v>
      </c>
      <c r="E214" t="s">
        <v>26</v>
      </c>
      <c r="F214">
        <v>32</v>
      </c>
      <c r="G214">
        <v>8.5</v>
      </c>
      <c r="H214">
        <v>1</v>
      </c>
      <c r="I214">
        <v>1</v>
      </c>
      <c r="J214">
        <v>8</v>
      </c>
      <c r="K214">
        <v>10</v>
      </c>
      <c r="L214">
        <v>1</v>
      </c>
      <c r="M214">
        <v>6</v>
      </c>
      <c r="N214">
        <v>2</v>
      </c>
      <c r="O214">
        <v>4.5</v>
      </c>
      <c r="P214">
        <v>1</v>
      </c>
      <c r="Q214">
        <v>0</v>
      </c>
      <c r="R214">
        <v>1</v>
      </c>
      <c r="S214">
        <v>6</v>
      </c>
      <c r="T214">
        <v>3</v>
      </c>
      <c r="U214">
        <v>0</v>
      </c>
      <c r="V214">
        <v>4.8</v>
      </c>
      <c r="W214">
        <v>0</v>
      </c>
      <c r="X214">
        <v>0</v>
      </c>
      <c r="Y214">
        <v>0</v>
      </c>
      <c r="Z214">
        <v>6</v>
      </c>
      <c r="AA214">
        <v>4</v>
      </c>
      <c r="AB214">
        <v>0</v>
      </c>
      <c r="AC214">
        <v>0</v>
      </c>
      <c r="AD214">
        <v>13.8</v>
      </c>
      <c r="AE214">
        <v>7.5</v>
      </c>
      <c r="AF214">
        <v>21.5</v>
      </c>
      <c r="AG214">
        <v>8</v>
      </c>
      <c r="AH214">
        <v>26</v>
      </c>
      <c r="AI214">
        <v>32</v>
      </c>
      <c r="AJ214">
        <v>8.5</v>
      </c>
      <c r="AK214" t="s">
        <v>763</v>
      </c>
      <c r="AL214">
        <v>1</v>
      </c>
      <c r="AM214">
        <v>1</v>
      </c>
      <c r="AN214">
        <v>8</v>
      </c>
      <c r="AO214">
        <v>10</v>
      </c>
      <c r="AP214">
        <v>9</v>
      </c>
      <c r="AQ214">
        <v>5.5</v>
      </c>
      <c r="AR214">
        <v>10</v>
      </c>
      <c r="AS214" t="s">
        <v>763</v>
      </c>
      <c r="AT214" t="s">
        <v>763</v>
      </c>
      <c r="AU214" t="s">
        <v>763</v>
      </c>
      <c r="AV214" t="s">
        <v>763</v>
      </c>
      <c r="AW214">
        <v>4.8</v>
      </c>
      <c r="AX214">
        <v>0</v>
      </c>
      <c r="AY214">
        <v>0</v>
      </c>
      <c r="AZ214">
        <v>0</v>
      </c>
      <c r="BA214">
        <v>6</v>
      </c>
      <c r="BB214">
        <v>4</v>
      </c>
      <c r="BC214">
        <v>0</v>
      </c>
      <c r="BD214">
        <v>0</v>
      </c>
      <c r="BE214">
        <v>13.8</v>
      </c>
      <c r="BF214">
        <v>7.5</v>
      </c>
      <c r="BG214">
        <v>21.5</v>
      </c>
      <c r="BH214">
        <v>8</v>
      </c>
      <c r="BI214">
        <v>26</v>
      </c>
      <c r="BJ214">
        <v>40.5</v>
      </c>
      <c r="BK214" t="s">
        <v>763</v>
      </c>
      <c r="BL214" t="s">
        <v>763</v>
      </c>
      <c r="BM214">
        <v>20</v>
      </c>
      <c r="BN214" t="s">
        <v>763</v>
      </c>
      <c r="BO214">
        <v>24.5</v>
      </c>
      <c r="BP214" t="s">
        <v>763</v>
      </c>
      <c r="BQ214" t="s">
        <v>763</v>
      </c>
      <c r="BR214">
        <v>91.6</v>
      </c>
      <c r="BS214" t="s">
        <v>763</v>
      </c>
    </row>
    <row r="215" spans="1:71">
      <c r="A215" t="s">
        <v>121</v>
      </c>
      <c r="B215" t="s">
        <v>122</v>
      </c>
      <c r="C215" t="s">
        <v>123</v>
      </c>
      <c r="D215" t="s">
        <v>820</v>
      </c>
      <c r="E215" t="s">
        <v>25</v>
      </c>
      <c r="F215">
        <v>40</v>
      </c>
      <c r="G215">
        <v>43</v>
      </c>
      <c r="H215">
        <v>1</v>
      </c>
      <c r="I215">
        <v>2</v>
      </c>
      <c r="J215">
        <v>5</v>
      </c>
      <c r="K215">
        <v>2</v>
      </c>
      <c r="L215">
        <v>1</v>
      </c>
      <c r="M215">
        <v>6</v>
      </c>
      <c r="N215">
        <v>7</v>
      </c>
      <c r="O215">
        <v>1</v>
      </c>
      <c r="P215">
        <v>4.5</v>
      </c>
      <c r="Q215">
        <v>1.5</v>
      </c>
      <c r="R215">
        <v>7</v>
      </c>
      <c r="S215">
        <v>14</v>
      </c>
      <c r="T215">
        <v>6</v>
      </c>
      <c r="U215">
        <v>2.5</v>
      </c>
      <c r="V215">
        <v>5</v>
      </c>
      <c r="W215">
        <v>0</v>
      </c>
      <c r="X215">
        <v>5</v>
      </c>
      <c r="Y215">
        <v>9</v>
      </c>
      <c r="Z215">
        <v>12</v>
      </c>
      <c r="AA215">
        <v>12</v>
      </c>
      <c r="AB215">
        <v>9</v>
      </c>
      <c r="AC215">
        <v>4</v>
      </c>
      <c r="AD215">
        <v>18</v>
      </c>
      <c r="AE215">
        <v>6.8</v>
      </c>
      <c r="AF215">
        <v>24</v>
      </c>
      <c r="AG215">
        <v>11</v>
      </c>
      <c r="AH215">
        <v>42</v>
      </c>
      <c r="AI215">
        <v>40</v>
      </c>
      <c r="AJ215">
        <v>43</v>
      </c>
      <c r="AK215" t="s">
        <v>763</v>
      </c>
      <c r="AL215">
        <v>1</v>
      </c>
      <c r="AM215">
        <v>2</v>
      </c>
      <c r="AN215">
        <v>5</v>
      </c>
      <c r="AO215">
        <v>2</v>
      </c>
      <c r="AP215">
        <v>14</v>
      </c>
      <c r="AQ215">
        <v>7</v>
      </c>
      <c r="AR215">
        <v>29.5</v>
      </c>
      <c r="AS215" t="s">
        <v>763</v>
      </c>
      <c r="AT215" t="s">
        <v>763</v>
      </c>
      <c r="AU215" t="s">
        <v>763</v>
      </c>
      <c r="AV215" t="s">
        <v>763</v>
      </c>
      <c r="AW215">
        <v>5</v>
      </c>
      <c r="AX215">
        <v>0</v>
      </c>
      <c r="AY215">
        <v>5</v>
      </c>
      <c r="AZ215">
        <v>9</v>
      </c>
      <c r="BA215">
        <v>12</v>
      </c>
      <c r="BB215">
        <v>12</v>
      </c>
      <c r="BC215">
        <v>9</v>
      </c>
      <c r="BD215">
        <v>4</v>
      </c>
      <c r="BE215">
        <v>18</v>
      </c>
      <c r="BF215">
        <v>6.8</v>
      </c>
      <c r="BG215">
        <v>24</v>
      </c>
      <c r="BH215">
        <v>11</v>
      </c>
      <c r="BI215">
        <v>42</v>
      </c>
      <c r="BJ215">
        <v>83</v>
      </c>
      <c r="BK215" t="s">
        <v>763</v>
      </c>
      <c r="BL215" t="s">
        <v>763</v>
      </c>
      <c r="BM215">
        <v>10</v>
      </c>
      <c r="BN215" t="s">
        <v>763</v>
      </c>
      <c r="BO215">
        <v>50.5</v>
      </c>
      <c r="BP215" t="s">
        <v>763</v>
      </c>
      <c r="BQ215" t="s">
        <v>763</v>
      </c>
      <c r="BR215">
        <v>157.80000000000001</v>
      </c>
      <c r="BS215" t="s">
        <v>763</v>
      </c>
    </row>
    <row r="216" spans="1:71">
      <c r="A216" t="s">
        <v>121</v>
      </c>
      <c r="B216" t="s">
        <v>122</v>
      </c>
      <c r="C216" t="s">
        <v>123</v>
      </c>
      <c r="D216" t="s">
        <v>820</v>
      </c>
      <c r="E216" t="s">
        <v>765</v>
      </c>
      <c r="F216">
        <v>44.5</v>
      </c>
      <c r="G216">
        <v>27.5</v>
      </c>
      <c r="H216">
        <v>2</v>
      </c>
      <c r="I216">
        <v>3</v>
      </c>
      <c r="J216">
        <v>5</v>
      </c>
      <c r="K216">
        <v>2</v>
      </c>
      <c r="L216">
        <v>1</v>
      </c>
      <c r="M216">
        <v>6</v>
      </c>
      <c r="N216">
        <v>7</v>
      </c>
      <c r="O216">
        <v>2.5</v>
      </c>
      <c r="P216">
        <v>2</v>
      </c>
      <c r="Q216">
        <v>3</v>
      </c>
      <c r="R216">
        <v>7</v>
      </c>
      <c r="S216">
        <v>14</v>
      </c>
      <c r="T216">
        <v>8</v>
      </c>
      <c r="U216">
        <v>2.5</v>
      </c>
      <c r="V216">
        <v>5</v>
      </c>
      <c r="W216">
        <v>0</v>
      </c>
      <c r="X216">
        <v>5</v>
      </c>
      <c r="Y216">
        <v>5</v>
      </c>
      <c r="Z216">
        <v>9.5</v>
      </c>
      <c r="AA216">
        <v>6</v>
      </c>
      <c r="AB216">
        <v>5</v>
      </c>
      <c r="AC216">
        <v>3</v>
      </c>
      <c r="AD216">
        <v>13</v>
      </c>
      <c r="AE216">
        <v>9.5</v>
      </c>
      <c r="AF216">
        <v>24</v>
      </c>
      <c r="AG216">
        <v>40</v>
      </c>
      <c r="AH216">
        <v>45</v>
      </c>
      <c r="AI216">
        <v>44.5</v>
      </c>
      <c r="AJ216">
        <v>27.5</v>
      </c>
      <c r="AK216" t="s">
        <v>763</v>
      </c>
      <c r="AL216">
        <v>2</v>
      </c>
      <c r="AM216">
        <v>3</v>
      </c>
      <c r="AN216">
        <v>5</v>
      </c>
      <c r="AO216">
        <v>2</v>
      </c>
      <c r="AP216">
        <v>14</v>
      </c>
      <c r="AQ216">
        <v>7.5</v>
      </c>
      <c r="AR216">
        <v>31.5</v>
      </c>
      <c r="AS216" t="s">
        <v>763</v>
      </c>
      <c r="AT216" t="s">
        <v>763</v>
      </c>
      <c r="AU216" t="s">
        <v>763</v>
      </c>
      <c r="AV216" t="s">
        <v>763</v>
      </c>
      <c r="AW216">
        <v>5</v>
      </c>
      <c r="AX216">
        <v>0</v>
      </c>
      <c r="AY216">
        <v>5</v>
      </c>
      <c r="AZ216">
        <v>5</v>
      </c>
      <c r="BA216">
        <v>9.5</v>
      </c>
      <c r="BB216">
        <v>6</v>
      </c>
      <c r="BC216">
        <v>5</v>
      </c>
      <c r="BD216">
        <v>3</v>
      </c>
      <c r="BE216">
        <v>13</v>
      </c>
      <c r="BF216">
        <v>9.5</v>
      </c>
      <c r="BG216">
        <v>24</v>
      </c>
      <c r="BH216">
        <v>40</v>
      </c>
      <c r="BI216">
        <v>45</v>
      </c>
      <c r="BJ216">
        <v>72</v>
      </c>
      <c r="BK216" t="s">
        <v>763</v>
      </c>
      <c r="BL216" t="s">
        <v>763</v>
      </c>
      <c r="BM216">
        <v>12</v>
      </c>
      <c r="BN216" t="s">
        <v>763</v>
      </c>
      <c r="BO216">
        <v>53</v>
      </c>
      <c r="BP216" t="s">
        <v>763</v>
      </c>
      <c r="BQ216" t="s">
        <v>763</v>
      </c>
      <c r="BR216">
        <v>170</v>
      </c>
      <c r="BS216" t="s">
        <v>763</v>
      </c>
    </row>
    <row r="217" spans="1:71">
      <c r="A217" t="s">
        <v>121</v>
      </c>
      <c r="B217" t="s">
        <v>122</v>
      </c>
      <c r="C217" t="s">
        <v>123</v>
      </c>
      <c r="D217" t="s">
        <v>820</v>
      </c>
      <c r="E217" t="s">
        <v>26</v>
      </c>
      <c r="F217">
        <v>43.5</v>
      </c>
      <c r="G217">
        <v>27.5</v>
      </c>
      <c r="H217">
        <v>2</v>
      </c>
      <c r="I217">
        <v>3</v>
      </c>
      <c r="J217">
        <v>5</v>
      </c>
      <c r="K217">
        <v>2</v>
      </c>
      <c r="L217">
        <v>1</v>
      </c>
      <c r="M217">
        <v>6</v>
      </c>
      <c r="N217">
        <v>7</v>
      </c>
      <c r="O217">
        <v>2.5</v>
      </c>
      <c r="P217">
        <v>2</v>
      </c>
      <c r="Q217">
        <v>3</v>
      </c>
      <c r="R217">
        <v>7</v>
      </c>
      <c r="S217">
        <v>14</v>
      </c>
      <c r="T217">
        <v>8</v>
      </c>
      <c r="U217">
        <v>2.5</v>
      </c>
      <c r="V217">
        <v>5</v>
      </c>
      <c r="W217">
        <v>0</v>
      </c>
      <c r="X217">
        <v>5</v>
      </c>
      <c r="Y217">
        <v>5</v>
      </c>
      <c r="Z217">
        <v>7.5</v>
      </c>
      <c r="AA217">
        <v>6</v>
      </c>
      <c r="AB217">
        <v>5</v>
      </c>
      <c r="AC217">
        <v>2</v>
      </c>
      <c r="AD217">
        <v>12</v>
      </c>
      <c r="AE217">
        <v>9.5</v>
      </c>
      <c r="AF217">
        <v>24</v>
      </c>
      <c r="AG217">
        <v>40</v>
      </c>
      <c r="AH217">
        <v>45</v>
      </c>
      <c r="AI217">
        <v>43.5</v>
      </c>
      <c r="AJ217">
        <v>27.5</v>
      </c>
      <c r="AK217" t="s">
        <v>763</v>
      </c>
      <c r="AL217">
        <v>2</v>
      </c>
      <c r="AM217">
        <v>3</v>
      </c>
      <c r="AN217">
        <v>5</v>
      </c>
      <c r="AO217">
        <v>2</v>
      </c>
      <c r="AP217">
        <v>14</v>
      </c>
      <c r="AQ217">
        <v>7.5</v>
      </c>
      <c r="AR217">
        <v>31.5</v>
      </c>
      <c r="AS217" t="s">
        <v>763</v>
      </c>
      <c r="AT217" t="s">
        <v>763</v>
      </c>
      <c r="AU217" t="s">
        <v>763</v>
      </c>
      <c r="AV217" t="s">
        <v>763</v>
      </c>
      <c r="AW217">
        <v>5</v>
      </c>
      <c r="AX217">
        <v>0</v>
      </c>
      <c r="AY217">
        <v>5</v>
      </c>
      <c r="AZ217">
        <v>5</v>
      </c>
      <c r="BA217">
        <v>7.5</v>
      </c>
      <c r="BB217">
        <v>6</v>
      </c>
      <c r="BC217">
        <v>5</v>
      </c>
      <c r="BD217">
        <v>2</v>
      </c>
      <c r="BE217">
        <v>12</v>
      </c>
      <c r="BF217">
        <v>9.5</v>
      </c>
      <c r="BG217">
        <v>24</v>
      </c>
      <c r="BH217">
        <v>40</v>
      </c>
      <c r="BI217">
        <v>45</v>
      </c>
      <c r="BJ217">
        <v>71</v>
      </c>
      <c r="BK217" t="s">
        <v>763</v>
      </c>
      <c r="BL217" t="s">
        <v>763</v>
      </c>
      <c r="BM217">
        <v>12</v>
      </c>
      <c r="BN217" t="s">
        <v>763</v>
      </c>
      <c r="BO217">
        <v>53</v>
      </c>
      <c r="BP217" t="s">
        <v>763</v>
      </c>
      <c r="BQ217" t="s">
        <v>763</v>
      </c>
      <c r="BR217">
        <v>166</v>
      </c>
      <c r="BS217" t="s">
        <v>763</v>
      </c>
    </row>
    <row r="218" spans="1:71">
      <c r="A218" t="s">
        <v>124</v>
      </c>
      <c r="B218" t="s">
        <v>125</v>
      </c>
      <c r="C218" t="s">
        <v>126</v>
      </c>
      <c r="D218" t="s">
        <v>826</v>
      </c>
      <c r="E218" t="s">
        <v>25</v>
      </c>
      <c r="F218">
        <v>41</v>
      </c>
      <c r="G218">
        <v>36</v>
      </c>
      <c r="H218">
        <v>0</v>
      </c>
      <c r="I218">
        <v>4</v>
      </c>
      <c r="J218">
        <v>0</v>
      </c>
      <c r="K218">
        <v>10</v>
      </c>
      <c r="L218" t="s">
        <v>763</v>
      </c>
      <c r="M218" t="s">
        <v>763</v>
      </c>
      <c r="N218" t="s">
        <v>763</v>
      </c>
      <c r="O218" t="s">
        <v>763</v>
      </c>
      <c r="P218" t="s">
        <v>763</v>
      </c>
      <c r="Q218" t="s">
        <v>763</v>
      </c>
      <c r="R218">
        <v>2</v>
      </c>
      <c r="S218">
        <v>10</v>
      </c>
      <c r="T218">
        <v>5</v>
      </c>
      <c r="U218">
        <v>4</v>
      </c>
      <c r="V218">
        <v>3</v>
      </c>
      <c r="W218">
        <v>0</v>
      </c>
      <c r="X218">
        <v>5</v>
      </c>
      <c r="Y218">
        <v>8</v>
      </c>
      <c r="Z218">
        <v>12</v>
      </c>
      <c r="AA218">
        <v>4</v>
      </c>
      <c r="AB218">
        <v>15</v>
      </c>
      <c r="AC218">
        <v>4</v>
      </c>
      <c r="AD218">
        <v>18</v>
      </c>
      <c r="AE218">
        <v>6</v>
      </c>
      <c r="AF218">
        <v>20</v>
      </c>
      <c r="AG218">
        <v>17</v>
      </c>
      <c r="AH218">
        <v>20</v>
      </c>
      <c r="AI218">
        <v>41</v>
      </c>
      <c r="AJ218">
        <v>36</v>
      </c>
      <c r="AK218" t="s">
        <v>763</v>
      </c>
      <c r="AL218">
        <v>0</v>
      </c>
      <c r="AM218">
        <v>4</v>
      </c>
      <c r="AN218">
        <v>0</v>
      </c>
      <c r="AO218">
        <v>10</v>
      </c>
      <c r="AP218" t="s">
        <v>763</v>
      </c>
      <c r="AQ218" t="s">
        <v>763</v>
      </c>
      <c r="AR218">
        <v>21</v>
      </c>
      <c r="AS218" t="s">
        <v>763</v>
      </c>
      <c r="AT218" t="s">
        <v>763</v>
      </c>
      <c r="AU218" t="s">
        <v>763</v>
      </c>
      <c r="AV218" t="s">
        <v>763</v>
      </c>
      <c r="AW218">
        <v>3</v>
      </c>
      <c r="AX218">
        <v>0</v>
      </c>
      <c r="AY218">
        <v>5</v>
      </c>
      <c r="AZ218">
        <v>8</v>
      </c>
      <c r="BA218">
        <v>12</v>
      </c>
      <c r="BB218">
        <v>4</v>
      </c>
      <c r="BC218">
        <v>15</v>
      </c>
      <c r="BD218">
        <v>4</v>
      </c>
      <c r="BE218">
        <v>18</v>
      </c>
      <c r="BF218">
        <v>6</v>
      </c>
      <c r="BG218">
        <v>20</v>
      </c>
      <c r="BH218">
        <v>17</v>
      </c>
      <c r="BI218">
        <v>20</v>
      </c>
      <c r="BJ218">
        <v>77</v>
      </c>
      <c r="BK218" t="s">
        <v>763</v>
      </c>
      <c r="BL218" t="s">
        <v>763</v>
      </c>
      <c r="BM218">
        <v>14</v>
      </c>
      <c r="BN218" t="s">
        <v>763</v>
      </c>
      <c r="BO218">
        <v>21</v>
      </c>
      <c r="BP218" t="s">
        <v>763</v>
      </c>
      <c r="BQ218" t="s">
        <v>763</v>
      </c>
      <c r="BR218">
        <v>132</v>
      </c>
      <c r="BS218" t="s">
        <v>763</v>
      </c>
    </row>
    <row r="219" spans="1:71">
      <c r="A219" t="s">
        <v>124</v>
      </c>
      <c r="B219" t="s">
        <v>125</v>
      </c>
      <c r="C219" t="s">
        <v>126</v>
      </c>
      <c r="D219" t="s">
        <v>826</v>
      </c>
      <c r="E219" t="s">
        <v>765</v>
      </c>
      <c r="F219">
        <v>43</v>
      </c>
      <c r="G219">
        <v>24</v>
      </c>
      <c r="H219">
        <v>2</v>
      </c>
      <c r="I219">
        <v>4</v>
      </c>
      <c r="J219">
        <v>8</v>
      </c>
      <c r="K219">
        <v>10</v>
      </c>
      <c r="L219">
        <v>2</v>
      </c>
      <c r="M219">
        <v>7</v>
      </c>
      <c r="N219">
        <v>7</v>
      </c>
      <c r="O219">
        <v>6.5</v>
      </c>
      <c r="P219">
        <v>9</v>
      </c>
      <c r="Q219">
        <v>3</v>
      </c>
      <c r="R219">
        <v>3</v>
      </c>
      <c r="S219">
        <v>14</v>
      </c>
      <c r="T219">
        <v>8</v>
      </c>
      <c r="U219">
        <v>3</v>
      </c>
      <c r="V219">
        <v>4</v>
      </c>
      <c r="W219">
        <v>0</v>
      </c>
      <c r="X219">
        <v>5</v>
      </c>
      <c r="Y219">
        <v>10</v>
      </c>
      <c r="Z219">
        <v>12</v>
      </c>
      <c r="AA219">
        <v>5</v>
      </c>
      <c r="AB219">
        <v>9</v>
      </c>
      <c r="AC219">
        <v>2</v>
      </c>
      <c r="AD219">
        <v>16.899999999999999</v>
      </c>
      <c r="AE219">
        <v>6.5</v>
      </c>
      <c r="AF219">
        <v>22.5</v>
      </c>
      <c r="AG219">
        <v>40</v>
      </c>
      <c r="AH219">
        <v>20</v>
      </c>
      <c r="AI219">
        <v>43</v>
      </c>
      <c r="AJ219">
        <v>24</v>
      </c>
      <c r="AK219" t="s">
        <v>763</v>
      </c>
      <c r="AL219">
        <v>2</v>
      </c>
      <c r="AM219">
        <v>4</v>
      </c>
      <c r="AN219">
        <v>8</v>
      </c>
      <c r="AO219">
        <v>10</v>
      </c>
      <c r="AP219">
        <v>16</v>
      </c>
      <c r="AQ219">
        <v>18.5</v>
      </c>
      <c r="AR219">
        <v>28</v>
      </c>
      <c r="AS219" t="s">
        <v>763</v>
      </c>
      <c r="AT219" t="s">
        <v>763</v>
      </c>
      <c r="AU219" t="s">
        <v>763</v>
      </c>
      <c r="AV219" t="s">
        <v>763</v>
      </c>
      <c r="AW219">
        <v>4</v>
      </c>
      <c r="AX219">
        <v>0</v>
      </c>
      <c r="AY219">
        <v>5</v>
      </c>
      <c r="AZ219">
        <v>10</v>
      </c>
      <c r="BA219">
        <v>12</v>
      </c>
      <c r="BB219">
        <v>5</v>
      </c>
      <c r="BC219">
        <v>9</v>
      </c>
      <c r="BD219">
        <v>2</v>
      </c>
      <c r="BE219">
        <v>16.899999999999999</v>
      </c>
      <c r="BF219">
        <v>6.5</v>
      </c>
      <c r="BG219">
        <v>22.5</v>
      </c>
      <c r="BH219">
        <v>40</v>
      </c>
      <c r="BI219">
        <v>20</v>
      </c>
      <c r="BJ219">
        <v>67</v>
      </c>
      <c r="BK219" t="s">
        <v>763</v>
      </c>
      <c r="BL219" t="s">
        <v>763</v>
      </c>
      <c r="BM219">
        <v>24</v>
      </c>
      <c r="BN219" t="s">
        <v>763</v>
      </c>
      <c r="BO219">
        <v>62.5</v>
      </c>
      <c r="BP219" t="s">
        <v>763</v>
      </c>
      <c r="BQ219" t="s">
        <v>763</v>
      </c>
      <c r="BR219">
        <v>152.9</v>
      </c>
      <c r="BS219" t="s">
        <v>763</v>
      </c>
    </row>
    <row r="220" spans="1:71">
      <c r="A220" t="s">
        <v>124</v>
      </c>
      <c r="B220" t="s">
        <v>125</v>
      </c>
      <c r="C220" t="s">
        <v>126</v>
      </c>
      <c r="D220" t="s">
        <v>826</v>
      </c>
      <c r="E220" t="s">
        <v>26</v>
      </c>
      <c r="F220">
        <v>43</v>
      </c>
      <c r="G220">
        <v>24</v>
      </c>
      <c r="H220">
        <v>2</v>
      </c>
      <c r="I220">
        <v>4</v>
      </c>
      <c r="J220">
        <v>8</v>
      </c>
      <c r="K220">
        <v>10</v>
      </c>
      <c r="L220">
        <v>2</v>
      </c>
      <c r="M220">
        <v>7</v>
      </c>
      <c r="N220">
        <v>7</v>
      </c>
      <c r="O220">
        <v>4</v>
      </c>
      <c r="P220">
        <v>9</v>
      </c>
      <c r="Q220">
        <v>2</v>
      </c>
      <c r="R220">
        <v>3</v>
      </c>
      <c r="S220">
        <v>14</v>
      </c>
      <c r="T220">
        <v>8</v>
      </c>
      <c r="U220">
        <v>3</v>
      </c>
      <c r="V220">
        <v>4</v>
      </c>
      <c r="W220">
        <v>0</v>
      </c>
      <c r="X220">
        <v>5</v>
      </c>
      <c r="Y220">
        <v>10</v>
      </c>
      <c r="Z220">
        <v>8</v>
      </c>
      <c r="AA220">
        <v>5</v>
      </c>
      <c r="AB220">
        <v>9</v>
      </c>
      <c r="AC220">
        <v>2</v>
      </c>
      <c r="AD220">
        <v>15.3</v>
      </c>
      <c r="AE220">
        <v>6.5</v>
      </c>
      <c r="AF220">
        <v>22.5</v>
      </c>
      <c r="AG220">
        <v>40</v>
      </c>
      <c r="AH220">
        <v>20</v>
      </c>
      <c r="AI220">
        <v>43</v>
      </c>
      <c r="AJ220">
        <v>24</v>
      </c>
      <c r="AK220" t="s">
        <v>763</v>
      </c>
      <c r="AL220">
        <v>2</v>
      </c>
      <c r="AM220">
        <v>4</v>
      </c>
      <c r="AN220">
        <v>8</v>
      </c>
      <c r="AO220">
        <v>10</v>
      </c>
      <c r="AP220">
        <v>16</v>
      </c>
      <c r="AQ220">
        <v>15</v>
      </c>
      <c r="AR220">
        <v>28</v>
      </c>
      <c r="AS220" t="s">
        <v>763</v>
      </c>
      <c r="AT220" t="s">
        <v>763</v>
      </c>
      <c r="AU220" t="s">
        <v>763</v>
      </c>
      <c r="AV220" t="s">
        <v>763</v>
      </c>
      <c r="AW220">
        <v>4</v>
      </c>
      <c r="AX220">
        <v>0</v>
      </c>
      <c r="AY220">
        <v>5</v>
      </c>
      <c r="AZ220">
        <v>10</v>
      </c>
      <c r="BA220">
        <v>8</v>
      </c>
      <c r="BB220">
        <v>5</v>
      </c>
      <c r="BC220">
        <v>9</v>
      </c>
      <c r="BD220">
        <v>2</v>
      </c>
      <c r="BE220">
        <v>15.3</v>
      </c>
      <c r="BF220">
        <v>6.5</v>
      </c>
      <c r="BG220">
        <v>22.5</v>
      </c>
      <c r="BH220">
        <v>40</v>
      </c>
      <c r="BI220">
        <v>20</v>
      </c>
      <c r="BJ220">
        <v>67</v>
      </c>
      <c r="BK220" t="s">
        <v>763</v>
      </c>
      <c r="BL220" t="s">
        <v>763</v>
      </c>
      <c r="BM220">
        <v>24</v>
      </c>
      <c r="BN220" t="s">
        <v>763</v>
      </c>
      <c r="BO220">
        <v>59</v>
      </c>
      <c r="BP220" t="s">
        <v>763</v>
      </c>
      <c r="BQ220" t="s">
        <v>763</v>
      </c>
      <c r="BR220">
        <v>147.30000000000001</v>
      </c>
      <c r="BS220" t="s">
        <v>763</v>
      </c>
    </row>
    <row r="221" spans="1:71">
      <c r="A221" t="s">
        <v>91</v>
      </c>
      <c r="B221" t="s">
        <v>92</v>
      </c>
      <c r="C221" t="s">
        <v>93</v>
      </c>
      <c r="D221" t="s">
        <v>826</v>
      </c>
      <c r="E221" t="s">
        <v>25</v>
      </c>
      <c r="F221">
        <v>44</v>
      </c>
      <c r="G221">
        <v>36</v>
      </c>
      <c r="H221">
        <v>0</v>
      </c>
      <c r="I221">
        <v>2</v>
      </c>
      <c r="J221">
        <v>0</v>
      </c>
      <c r="K221">
        <v>8</v>
      </c>
      <c r="L221" t="s">
        <v>763</v>
      </c>
      <c r="M221" t="s">
        <v>763</v>
      </c>
      <c r="N221" t="s">
        <v>763</v>
      </c>
      <c r="O221" t="s">
        <v>763</v>
      </c>
      <c r="P221" t="s">
        <v>763</v>
      </c>
      <c r="Q221" t="s">
        <v>763</v>
      </c>
      <c r="R221">
        <v>3</v>
      </c>
      <c r="S221">
        <v>10</v>
      </c>
      <c r="T221">
        <v>4</v>
      </c>
      <c r="U221">
        <v>2</v>
      </c>
      <c r="V221">
        <v>2</v>
      </c>
      <c r="W221">
        <v>2</v>
      </c>
      <c r="X221">
        <v>5</v>
      </c>
      <c r="Y221">
        <v>5</v>
      </c>
      <c r="Z221">
        <v>12</v>
      </c>
      <c r="AA221">
        <v>4</v>
      </c>
      <c r="AB221">
        <v>11</v>
      </c>
      <c r="AC221">
        <v>16</v>
      </c>
      <c r="AD221">
        <v>16</v>
      </c>
      <c r="AE221">
        <v>10</v>
      </c>
      <c r="AF221">
        <v>25</v>
      </c>
      <c r="AG221">
        <v>38</v>
      </c>
      <c r="AH221">
        <v>20</v>
      </c>
      <c r="AI221">
        <v>44</v>
      </c>
      <c r="AJ221">
        <v>36</v>
      </c>
      <c r="AK221" t="s">
        <v>763</v>
      </c>
      <c r="AL221">
        <v>0</v>
      </c>
      <c r="AM221">
        <v>2</v>
      </c>
      <c r="AN221">
        <v>0</v>
      </c>
      <c r="AO221">
        <v>8</v>
      </c>
      <c r="AP221" t="s">
        <v>763</v>
      </c>
      <c r="AQ221" t="s">
        <v>763</v>
      </c>
      <c r="AR221">
        <v>19</v>
      </c>
      <c r="AS221" t="s">
        <v>763</v>
      </c>
      <c r="AT221" t="s">
        <v>763</v>
      </c>
      <c r="AU221" t="s">
        <v>763</v>
      </c>
      <c r="AV221" t="s">
        <v>763</v>
      </c>
      <c r="AW221">
        <v>2</v>
      </c>
      <c r="AX221">
        <v>2</v>
      </c>
      <c r="AY221">
        <v>5</v>
      </c>
      <c r="AZ221">
        <v>5</v>
      </c>
      <c r="BA221">
        <v>12</v>
      </c>
      <c r="BB221">
        <v>4</v>
      </c>
      <c r="BC221">
        <v>11</v>
      </c>
      <c r="BD221">
        <v>16</v>
      </c>
      <c r="BE221">
        <v>16</v>
      </c>
      <c r="BF221">
        <v>10</v>
      </c>
      <c r="BG221">
        <v>25</v>
      </c>
      <c r="BH221">
        <v>38</v>
      </c>
      <c r="BI221">
        <v>20</v>
      </c>
      <c r="BJ221">
        <v>80</v>
      </c>
      <c r="BK221" t="s">
        <v>763</v>
      </c>
      <c r="BL221" t="s">
        <v>763</v>
      </c>
      <c r="BM221">
        <v>10</v>
      </c>
      <c r="BN221" t="s">
        <v>763</v>
      </c>
      <c r="BO221">
        <v>19</v>
      </c>
      <c r="BP221" t="s">
        <v>763</v>
      </c>
      <c r="BQ221" t="s">
        <v>763</v>
      </c>
      <c r="BR221">
        <v>166</v>
      </c>
      <c r="BS221" t="s">
        <v>763</v>
      </c>
    </row>
    <row r="222" spans="1:71">
      <c r="A222" t="s">
        <v>91</v>
      </c>
      <c r="B222" t="s">
        <v>92</v>
      </c>
      <c r="C222" t="s">
        <v>93</v>
      </c>
      <c r="D222" t="s">
        <v>826</v>
      </c>
      <c r="E222" t="s">
        <v>765</v>
      </c>
      <c r="F222">
        <v>44.9</v>
      </c>
      <c r="G222">
        <v>19.5</v>
      </c>
      <c r="H222">
        <v>2</v>
      </c>
      <c r="I222">
        <v>3</v>
      </c>
      <c r="J222">
        <v>9</v>
      </c>
      <c r="K222">
        <v>9</v>
      </c>
      <c r="L222">
        <v>0</v>
      </c>
      <c r="M222">
        <v>3</v>
      </c>
      <c r="N222">
        <v>3</v>
      </c>
      <c r="O222">
        <v>2</v>
      </c>
      <c r="P222">
        <v>9</v>
      </c>
      <c r="Q222">
        <v>0</v>
      </c>
      <c r="R222">
        <v>6</v>
      </c>
      <c r="S222">
        <v>12</v>
      </c>
      <c r="T222">
        <v>8</v>
      </c>
      <c r="U222">
        <v>2</v>
      </c>
      <c r="V222">
        <v>4.3</v>
      </c>
      <c r="W222">
        <v>1</v>
      </c>
      <c r="X222">
        <v>5</v>
      </c>
      <c r="Y222">
        <v>5</v>
      </c>
      <c r="Z222">
        <v>12</v>
      </c>
      <c r="AA222">
        <v>4</v>
      </c>
      <c r="AB222">
        <v>5</v>
      </c>
      <c r="AC222">
        <v>18</v>
      </c>
      <c r="AD222">
        <v>18.2</v>
      </c>
      <c r="AE222">
        <v>15.5</v>
      </c>
      <c r="AF222">
        <v>30</v>
      </c>
      <c r="AG222">
        <v>38.5</v>
      </c>
      <c r="AH222">
        <v>40</v>
      </c>
      <c r="AI222">
        <v>44.9</v>
      </c>
      <c r="AJ222">
        <v>19.5</v>
      </c>
      <c r="AK222" t="s">
        <v>763</v>
      </c>
      <c r="AL222">
        <v>2</v>
      </c>
      <c r="AM222">
        <v>3</v>
      </c>
      <c r="AN222">
        <v>9</v>
      </c>
      <c r="AO222">
        <v>9</v>
      </c>
      <c r="AP222">
        <v>6</v>
      </c>
      <c r="AQ222">
        <v>11</v>
      </c>
      <c r="AR222">
        <v>28</v>
      </c>
      <c r="AS222" t="s">
        <v>763</v>
      </c>
      <c r="AT222" t="s">
        <v>763</v>
      </c>
      <c r="AU222" t="s">
        <v>763</v>
      </c>
      <c r="AV222" t="s">
        <v>763</v>
      </c>
      <c r="AW222">
        <v>4.3</v>
      </c>
      <c r="AX222">
        <v>1</v>
      </c>
      <c r="AY222">
        <v>5</v>
      </c>
      <c r="AZ222">
        <v>5</v>
      </c>
      <c r="BA222">
        <v>12</v>
      </c>
      <c r="BB222">
        <v>4</v>
      </c>
      <c r="BC222">
        <v>5</v>
      </c>
      <c r="BD222">
        <v>18</v>
      </c>
      <c r="BE222">
        <v>18.2</v>
      </c>
      <c r="BF222">
        <v>15.5</v>
      </c>
      <c r="BG222">
        <v>30</v>
      </c>
      <c r="BH222">
        <v>38.5</v>
      </c>
      <c r="BI222">
        <v>40</v>
      </c>
      <c r="BJ222">
        <v>64.400000000000006</v>
      </c>
      <c r="BK222" t="s">
        <v>763</v>
      </c>
      <c r="BL222" t="s">
        <v>763</v>
      </c>
      <c r="BM222">
        <v>23</v>
      </c>
      <c r="BN222" t="s">
        <v>763</v>
      </c>
      <c r="BO222">
        <v>45</v>
      </c>
      <c r="BP222" t="s">
        <v>763</v>
      </c>
      <c r="BQ222" t="s">
        <v>763</v>
      </c>
      <c r="BR222">
        <v>196.5</v>
      </c>
      <c r="BS222" t="s">
        <v>763</v>
      </c>
    </row>
    <row r="223" spans="1:71">
      <c r="A223" t="s">
        <v>91</v>
      </c>
      <c r="B223" t="s">
        <v>92</v>
      </c>
      <c r="C223" t="s">
        <v>93</v>
      </c>
      <c r="D223" t="s">
        <v>826</v>
      </c>
      <c r="E223" t="s">
        <v>26</v>
      </c>
      <c r="F223">
        <v>44.9</v>
      </c>
      <c r="G223">
        <v>19.5</v>
      </c>
      <c r="H223">
        <v>2</v>
      </c>
      <c r="I223">
        <v>1</v>
      </c>
      <c r="J223">
        <v>9</v>
      </c>
      <c r="K223">
        <v>5</v>
      </c>
      <c r="L223">
        <v>0</v>
      </c>
      <c r="M223">
        <v>3</v>
      </c>
      <c r="N223">
        <v>3</v>
      </c>
      <c r="O223">
        <v>2</v>
      </c>
      <c r="P223">
        <v>9</v>
      </c>
      <c r="Q223">
        <v>0</v>
      </c>
      <c r="R223">
        <v>6</v>
      </c>
      <c r="S223">
        <v>12</v>
      </c>
      <c r="T223">
        <v>8</v>
      </c>
      <c r="U223">
        <v>2</v>
      </c>
      <c r="V223">
        <v>4.3</v>
      </c>
      <c r="W223">
        <v>1</v>
      </c>
      <c r="X223">
        <v>5</v>
      </c>
      <c r="Y223">
        <v>4</v>
      </c>
      <c r="Z223">
        <v>10</v>
      </c>
      <c r="AA223">
        <v>4</v>
      </c>
      <c r="AB223">
        <v>5</v>
      </c>
      <c r="AC223">
        <v>18</v>
      </c>
      <c r="AD223">
        <v>18.2</v>
      </c>
      <c r="AE223">
        <v>13.5</v>
      </c>
      <c r="AF223">
        <v>27</v>
      </c>
      <c r="AG223">
        <v>36</v>
      </c>
      <c r="AH223">
        <v>40</v>
      </c>
      <c r="AI223">
        <v>44.9</v>
      </c>
      <c r="AJ223">
        <v>19.5</v>
      </c>
      <c r="AK223" t="s">
        <v>763</v>
      </c>
      <c r="AL223">
        <v>2</v>
      </c>
      <c r="AM223">
        <v>1</v>
      </c>
      <c r="AN223">
        <v>9</v>
      </c>
      <c r="AO223">
        <v>5</v>
      </c>
      <c r="AP223">
        <v>6</v>
      </c>
      <c r="AQ223">
        <v>11</v>
      </c>
      <c r="AR223">
        <v>28</v>
      </c>
      <c r="AS223" t="s">
        <v>763</v>
      </c>
      <c r="AT223" t="s">
        <v>763</v>
      </c>
      <c r="AU223" t="s">
        <v>763</v>
      </c>
      <c r="AV223" t="s">
        <v>763</v>
      </c>
      <c r="AW223">
        <v>4.3</v>
      </c>
      <c r="AX223">
        <v>1</v>
      </c>
      <c r="AY223">
        <v>5</v>
      </c>
      <c r="AZ223">
        <v>4</v>
      </c>
      <c r="BA223">
        <v>10</v>
      </c>
      <c r="BB223">
        <v>4</v>
      </c>
      <c r="BC223">
        <v>5</v>
      </c>
      <c r="BD223">
        <v>18</v>
      </c>
      <c r="BE223">
        <v>18.2</v>
      </c>
      <c r="BF223">
        <v>13.5</v>
      </c>
      <c r="BG223">
        <v>27</v>
      </c>
      <c r="BH223">
        <v>36</v>
      </c>
      <c r="BI223">
        <v>40</v>
      </c>
      <c r="BJ223">
        <v>64.400000000000006</v>
      </c>
      <c r="BK223" t="s">
        <v>763</v>
      </c>
      <c r="BL223" t="s">
        <v>763</v>
      </c>
      <c r="BM223">
        <v>17</v>
      </c>
      <c r="BN223" t="s">
        <v>763</v>
      </c>
      <c r="BO223">
        <v>45</v>
      </c>
      <c r="BP223" t="s">
        <v>763</v>
      </c>
      <c r="BQ223" t="s">
        <v>763</v>
      </c>
      <c r="BR223">
        <v>186</v>
      </c>
      <c r="BS223" t="s">
        <v>763</v>
      </c>
    </row>
    <row r="224" spans="1:71">
      <c r="A224" t="s">
        <v>300</v>
      </c>
      <c r="B224" t="s">
        <v>301</v>
      </c>
      <c r="C224" t="s">
        <v>302</v>
      </c>
      <c r="D224" t="s">
        <v>826</v>
      </c>
      <c r="E224" t="s">
        <v>25</v>
      </c>
      <c r="F224">
        <v>3</v>
      </c>
      <c r="G224">
        <v>38</v>
      </c>
      <c r="H224">
        <v>0</v>
      </c>
      <c r="I224">
        <v>0</v>
      </c>
      <c r="J224">
        <v>2</v>
      </c>
      <c r="K224">
        <v>8</v>
      </c>
      <c r="L224" t="s">
        <v>763</v>
      </c>
      <c r="M224" t="s">
        <v>763</v>
      </c>
      <c r="N224" t="s">
        <v>763</v>
      </c>
      <c r="O224" t="s">
        <v>763</v>
      </c>
      <c r="P224" t="s">
        <v>763</v>
      </c>
      <c r="Q224" t="s">
        <v>763</v>
      </c>
      <c r="R224">
        <v>7</v>
      </c>
      <c r="S224">
        <v>12</v>
      </c>
      <c r="T224">
        <v>4</v>
      </c>
      <c r="U224">
        <v>3</v>
      </c>
      <c r="V224">
        <v>5</v>
      </c>
      <c r="W224">
        <v>1</v>
      </c>
      <c r="X224">
        <v>5</v>
      </c>
      <c r="Y224">
        <v>1</v>
      </c>
      <c r="Z224">
        <v>11</v>
      </c>
      <c r="AA224">
        <v>4</v>
      </c>
      <c r="AB224">
        <v>15</v>
      </c>
      <c r="AC224">
        <v>0</v>
      </c>
      <c r="AD224">
        <v>18</v>
      </c>
      <c r="AE224">
        <v>2</v>
      </c>
      <c r="AF224">
        <v>17</v>
      </c>
      <c r="AG224">
        <v>19</v>
      </c>
      <c r="AH224">
        <v>18</v>
      </c>
      <c r="AI224">
        <v>3</v>
      </c>
      <c r="AJ224">
        <v>38</v>
      </c>
      <c r="AK224" t="s">
        <v>763</v>
      </c>
      <c r="AL224">
        <v>0</v>
      </c>
      <c r="AM224">
        <v>0</v>
      </c>
      <c r="AN224">
        <v>2</v>
      </c>
      <c r="AO224">
        <v>8</v>
      </c>
      <c r="AP224" t="s">
        <v>763</v>
      </c>
      <c r="AQ224" t="s">
        <v>763</v>
      </c>
      <c r="AR224">
        <v>26</v>
      </c>
      <c r="AS224" t="s">
        <v>763</v>
      </c>
      <c r="AT224" t="s">
        <v>763</v>
      </c>
      <c r="AU224" t="s">
        <v>763</v>
      </c>
      <c r="AV224" t="s">
        <v>763</v>
      </c>
      <c r="AW224">
        <v>5</v>
      </c>
      <c r="AX224">
        <v>1</v>
      </c>
      <c r="AY224">
        <v>5</v>
      </c>
      <c r="AZ224">
        <v>1</v>
      </c>
      <c r="BA224">
        <v>11</v>
      </c>
      <c r="BB224">
        <v>4</v>
      </c>
      <c r="BC224">
        <v>15</v>
      </c>
      <c r="BD224">
        <v>0</v>
      </c>
      <c r="BE224">
        <v>18</v>
      </c>
      <c r="BF224">
        <v>2</v>
      </c>
      <c r="BG224">
        <v>17</v>
      </c>
      <c r="BH224">
        <v>19</v>
      </c>
      <c r="BI224">
        <v>18</v>
      </c>
      <c r="BJ224">
        <v>41</v>
      </c>
      <c r="BK224" t="s">
        <v>763</v>
      </c>
      <c r="BL224" t="s">
        <v>763</v>
      </c>
      <c r="BM224">
        <v>10</v>
      </c>
      <c r="BN224" t="s">
        <v>763</v>
      </c>
      <c r="BO224">
        <v>26</v>
      </c>
      <c r="BP224" t="s">
        <v>763</v>
      </c>
      <c r="BQ224" t="s">
        <v>763</v>
      </c>
      <c r="BR224">
        <v>116</v>
      </c>
      <c r="BS224" t="s">
        <v>763</v>
      </c>
    </row>
    <row r="225" spans="1:71">
      <c r="A225" t="s">
        <v>300</v>
      </c>
      <c r="B225" t="s">
        <v>301</v>
      </c>
      <c r="C225" t="s">
        <v>302</v>
      </c>
      <c r="D225" t="s">
        <v>826</v>
      </c>
      <c r="E225" t="s">
        <v>765</v>
      </c>
      <c r="F225">
        <v>3</v>
      </c>
      <c r="G225">
        <v>11.5</v>
      </c>
      <c r="H225">
        <v>1</v>
      </c>
      <c r="I225">
        <v>2</v>
      </c>
      <c r="J225">
        <v>10</v>
      </c>
      <c r="K225">
        <v>7</v>
      </c>
      <c r="L225">
        <v>1</v>
      </c>
      <c r="M225">
        <v>6</v>
      </c>
      <c r="N225">
        <v>7</v>
      </c>
      <c r="O225">
        <v>5.5</v>
      </c>
      <c r="P225">
        <v>2</v>
      </c>
      <c r="Q225">
        <v>3</v>
      </c>
      <c r="R225">
        <v>7</v>
      </c>
      <c r="S225">
        <v>14</v>
      </c>
      <c r="T225">
        <v>8</v>
      </c>
      <c r="U225">
        <v>2.5</v>
      </c>
      <c r="V225">
        <v>3</v>
      </c>
      <c r="W225">
        <v>0</v>
      </c>
      <c r="X225">
        <v>4</v>
      </c>
      <c r="Y225">
        <v>0</v>
      </c>
      <c r="Z225">
        <v>12</v>
      </c>
      <c r="AA225">
        <v>8</v>
      </c>
      <c r="AB225">
        <v>14.5</v>
      </c>
      <c r="AC225">
        <v>0</v>
      </c>
      <c r="AD225">
        <v>16.8</v>
      </c>
      <c r="AE225">
        <v>3.5</v>
      </c>
      <c r="AF225">
        <v>16</v>
      </c>
      <c r="AG225">
        <v>30</v>
      </c>
      <c r="AH225">
        <v>30</v>
      </c>
      <c r="AI225">
        <v>3</v>
      </c>
      <c r="AJ225">
        <v>11.5</v>
      </c>
      <c r="AK225" t="s">
        <v>763</v>
      </c>
      <c r="AL225">
        <v>1</v>
      </c>
      <c r="AM225">
        <v>2</v>
      </c>
      <c r="AN225">
        <v>10</v>
      </c>
      <c r="AO225">
        <v>7</v>
      </c>
      <c r="AP225">
        <v>14</v>
      </c>
      <c r="AQ225">
        <v>10.5</v>
      </c>
      <c r="AR225">
        <v>31.5</v>
      </c>
      <c r="AS225" t="s">
        <v>763</v>
      </c>
      <c r="AT225" t="s">
        <v>763</v>
      </c>
      <c r="AU225" t="s">
        <v>763</v>
      </c>
      <c r="AV225" t="s">
        <v>763</v>
      </c>
      <c r="AW225">
        <v>3</v>
      </c>
      <c r="AX225">
        <v>0</v>
      </c>
      <c r="AY225">
        <v>4</v>
      </c>
      <c r="AZ225">
        <v>0</v>
      </c>
      <c r="BA225">
        <v>12</v>
      </c>
      <c r="BB225">
        <v>8</v>
      </c>
      <c r="BC225">
        <v>14.5</v>
      </c>
      <c r="BD225">
        <v>0</v>
      </c>
      <c r="BE225">
        <v>16.8</v>
      </c>
      <c r="BF225">
        <v>3.5</v>
      </c>
      <c r="BG225">
        <v>16</v>
      </c>
      <c r="BH225">
        <v>30</v>
      </c>
      <c r="BI225">
        <v>30</v>
      </c>
      <c r="BJ225">
        <v>14.5</v>
      </c>
      <c r="BK225" t="s">
        <v>763</v>
      </c>
      <c r="BL225" t="s">
        <v>763</v>
      </c>
      <c r="BM225">
        <v>20</v>
      </c>
      <c r="BN225" t="s">
        <v>763</v>
      </c>
      <c r="BO225">
        <v>56</v>
      </c>
      <c r="BP225" t="s">
        <v>763</v>
      </c>
      <c r="BQ225" t="s">
        <v>763</v>
      </c>
      <c r="BR225">
        <v>137.80000000000001</v>
      </c>
      <c r="BS225" t="s">
        <v>763</v>
      </c>
    </row>
    <row r="226" spans="1:71">
      <c r="A226" t="s">
        <v>300</v>
      </c>
      <c r="B226" t="s">
        <v>301</v>
      </c>
      <c r="C226" t="s">
        <v>302</v>
      </c>
      <c r="D226" t="s">
        <v>826</v>
      </c>
      <c r="E226" t="s">
        <v>26</v>
      </c>
      <c r="F226">
        <v>3</v>
      </c>
      <c r="G226">
        <v>11.5</v>
      </c>
      <c r="H226">
        <v>1</v>
      </c>
      <c r="I226">
        <v>2</v>
      </c>
      <c r="J226">
        <v>10</v>
      </c>
      <c r="K226">
        <v>7</v>
      </c>
      <c r="L226">
        <v>1</v>
      </c>
      <c r="M226">
        <v>6</v>
      </c>
      <c r="N226">
        <v>7</v>
      </c>
      <c r="O226">
        <v>5.5</v>
      </c>
      <c r="P226">
        <v>0</v>
      </c>
      <c r="Q226">
        <v>3</v>
      </c>
      <c r="R226">
        <v>7</v>
      </c>
      <c r="S226">
        <v>14</v>
      </c>
      <c r="T226">
        <v>8</v>
      </c>
      <c r="U226">
        <v>2.5</v>
      </c>
      <c r="V226">
        <v>3</v>
      </c>
      <c r="W226">
        <v>0</v>
      </c>
      <c r="X226">
        <v>4</v>
      </c>
      <c r="Y226">
        <v>0</v>
      </c>
      <c r="Z226">
        <v>12</v>
      </c>
      <c r="AA226">
        <v>8</v>
      </c>
      <c r="AB226">
        <v>14.5</v>
      </c>
      <c r="AC226">
        <v>0</v>
      </c>
      <c r="AD226">
        <v>15.8</v>
      </c>
      <c r="AE226">
        <v>3.5</v>
      </c>
      <c r="AF226">
        <v>16</v>
      </c>
      <c r="AG226">
        <v>30</v>
      </c>
      <c r="AH226">
        <v>30</v>
      </c>
      <c r="AI226">
        <v>3</v>
      </c>
      <c r="AJ226">
        <v>11.5</v>
      </c>
      <c r="AK226" t="s">
        <v>763</v>
      </c>
      <c r="AL226">
        <v>1</v>
      </c>
      <c r="AM226">
        <v>2</v>
      </c>
      <c r="AN226">
        <v>10</v>
      </c>
      <c r="AO226">
        <v>7</v>
      </c>
      <c r="AP226">
        <v>14</v>
      </c>
      <c r="AQ226">
        <v>8.5</v>
      </c>
      <c r="AR226">
        <v>31.5</v>
      </c>
      <c r="AS226" t="s">
        <v>763</v>
      </c>
      <c r="AT226" t="s">
        <v>763</v>
      </c>
      <c r="AU226" t="s">
        <v>763</v>
      </c>
      <c r="AV226" t="s">
        <v>763</v>
      </c>
      <c r="AW226">
        <v>3</v>
      </c>
      <c r="AX226">
        <v>0</v>
      </c>
      <c r="AY226">
        <v>4</v>
      </c>
      <c r="AZ226">
        <v>0</v>
      </c>
      <c r="BA226">
        <v>12</v>
      </c>
      <c r="BB226">
        <v>8</v>
      </c>
      <c r="BC226">
        <v>14.5</v>
      </c>
      <c r="BD226">
        <v>0</v>
      </c>
      <c r="BE226">
        <v>15.8</v>
      </c>
      <c r="BF226">
        <v>3.5</v>
      </c>
      <c r="BG226">
        <v>16</v>
      </c>
      <c r="BH226">
        <v>30</v>
      </c>
      <c r="BI226">
        <v>30</v>
      </c>
      <c r="BJ226">
        <v>14.5</v>
      </c>
      <c r="BK226" t="s">
        <v>763</v>
      </c>
      <c r="BL226" t="s">
        <v>763</v>
      </c>
      <c r="BM226">
        <v>20</v>
      </c>
      <c r="BN226" t="s">
        <v>763</v>
      </c>
      <c r="BO226">
        <v>54</v>
      </c>
      <c r="BP226" t="s">
        <v>763</v>
      </c>
      <c r="BQ226" t="s">
        <v>763</v>
      </c>
      <c r="BR226">
        <v>136.80000000000001</v>
      </c>
      <c r="BS226" t="s">
        <v>763</v>
      </c>
    </row>
    <row r="227" spans="1:71">
      <c r="A227" t="s">
        <v>133</v>
      </c>
      <c r="B227" t="s">
        <v>134</v>
      </c>
      <c r="C227" t="s">
        <v>135</v>
      </c>
      <c r="D227" t="s">
        <v>826</v>
      </c>
      <c r="E227" t="s">
        <v>25</v>
      </c>
      <c r="F227">
        <v>35</v>
      </c>
      <c r="G227">
        <v>44</v>
      </c>
      <c r="H227">
        <v>0</v>
      </c>
      <c r="I227">
        <v>6</v>
      </c>
      <c r="J227">
        <v>4</v>
      </c>
      <c r="K227">
        <v>6</v>
      </c>
      <c r="L227" t="s">
        <v>763</v>
      </c>
      <c r="M227" t="s">
        <v>763</v>
      </c>
      <c r="N227" t="s">
        <v>763</v>
      </c>
      <c r="O227" t="s">
        <v>763</v>
      </c>
      <c r="P227" t="s">
        <v>763</v>
      </c>
      <c r="Q227" t="s">
        <v>763</v>
      </c>
      <c r="R227">
        <v>5</v>
      </c>
      <c r="S227">
        <v>14</v>
      </c>
      <c r="T227">
        <v>7</v>
      </c>
      <c r="U227">
        <v>4</v>
      </c>
      <c r="V227">
        <v>5</v>
      </c>
      <c r="W227">
        <v>5</v>
      </c>
      <c r="X227">
        <v>5</v>
      </c>
      <c r="Y227">
        <v>9</v>
      </c>
      <c r="Z227">
        <v>12</v>
      </c>
      <c r="AA227">
        <v>4</v>
      </c>
      <c r="AB227">
        <v>15</v>
      </c>
      <c r="AC227">
        <v>0</v>
      </c>
      <c r="AD227">
        <v>18</v>
      </c>
      <c r="AE227">
        <v>20</v>
      </c>
      <c r="AF227">
        <v>16</v>
      </c>
      <c r="AG227">
        <v>20</v>
      </c>
      <c r="AH227">
        <v>23</v>
      </c>
      <c r="AI227">
        <v>35</v>
      </c>
      <c r="AJ227">
        <v>44</v>
      </c>
      <c r="AK227" t="s">
        <v>763</v>
      </c>
      <c r="AL227">
        <v>0</v>
      </c>
      <c r="AM227">
        <v>6</v>
      </c>
      <c r="AN227">
        <v>4</v>
      </c>
      <c r="AO227">
        <v>6</v>
      </c>
      <c r="AP227" t="s">
        <v>763</v>
      </c>
      <c r="AQ227" t="s">
        <v>763</v>
      </c>
      <c r="AR227">
        <v>30</v>
      </c>
      <c r="AS227" t="s">
        <v>763</v>
      </c>
      <c r="AT227" t="s">
        <v>763</v>
      </c>
      <c r="AU227" t="s">
        <v>763</v>
      </c>
      <c r="AV227" t="s">
        <v>763</v>
      </c>
      <c r="AW227">
        <v>5</v>
      </c>
      <c r="AX227">
        <v>5</v>
      </c>
      <c r="AY227">
        <v>5</v>
      </c>
      <c r="AZ227">
        <v>9</v>
      </c>
      <c r="BA227">
        <v>12</v>
      </c>
      <c r="BB227">
        <v>4</v>
      </c>
      <c r="BC227">
        <v>15</v>
      </c>
      <c r="BD227">
        <v>0</v>
      </c>
      <c r="BE227">
        <v>18</v>
      </c>
      <c r="BF227">
        <v>20</v>
      </c>
      <c r="BG227">
        <v>16</v>
      </c>
      <c r="BH227">
        <v>20</v>
      </c>
      <c r="BI227">
        <v>23</v>
      </c>
      <c r="BJ227">
        <v>79</v>
      </c>
      <c r="BK227" t="s">
        <v>763</v>
      </c>
      <c r="BL227" t="s">
        <v>763</v>
      </c>
      <c r="BM227">
        <v>16</v>
      </c>
      <c r="BN227" t="s">
        <v>763</v>
      </c>
      <c r="BO227">
        <v>30</v>
      </c>
      <c r="BP227" t="s">
        <v>763</v>
      </c>
      <c r="BQ227" t="s">
        <v>763</v>
      </c>
      <c r="BR227">
        <v>152</v>
      </c>
      <c r="BS227" t="s">
        <v>763</v>
      </c>
    </row>
    <row r="228" spans="1:71">
      <c r="A228" t="s">
        <v>133</v>
      </c>
      <c r="B228" t="s">
        <v>134</v>
      </c>
      <c r="C228" t="s">
        <v>135</v>
      </c>
      <c r="D228" t="s">
        <v>826</v>
      </c>
      <c r="E228" t="s">
        <v>765</v>
      </c>
      <c r="F228">
        <v>44</v>
      </c>
      <c r="G228">
        <v>13.9</v>
      </c>
      <c r="H228">
        <v>2</v>
      </c>
      <c r="I228">
        <v>6</v>
      </c>
      <c r="J228">
        <v>7</v>
      </c>
      <c r="K228">
        <v>9</v>
      </c>
      <c r="L228">
        <v>1</v>
      </c>
      <c r="M228">
        <v>5</v>
      </c>
      <c r="N228">
        <v>5</v>
      </c>
      <c r="O228">
        <v>7.5</v>
      </c>
      <c r="P228">
        <v>9</v>
      </c>
      <c r="Q228">
        <v>0</v>
      </c>
      <c r="R228">
        <v>5</v>
      </c>
      <c r="S228">
        <v>15</v>
      </c>
      <c r="T228">
        <v>8</v>
      </c>
      <c r="U228">
        <v>3</v>
      </c>
      <c r="V228">
        <v>5</v>
      </c>
      <c r="W228">
        <v>5</v>
      </c>
      <c r="X228">
        <v>5</v>
      </c>
      <c r="Y228">
        <v>10</v>
      </c>
      <c r="Z228">
        <v>12</v>
      </c>
      <c r="AA228">
        <v>7</v>
      </c>
      <c r="AB228">
        <v>10</v>
      </c>
      <c r="AC228">
        <v>0</v>
      </c>
      <c r="AD228">
        <v>16.8</v>
      </c>
      <c r="AE228">
        <v>21</v>
      </c>
      <c r="AF228">
        <v>17</v>
      </c>
      <c r="AG228">
        <v>22</v>
      </c>
      <c r="AH228">
        <v>31</v>
      </c>
      <c r="AI228">
        <v>44</v>
      </c>
      <c r="AJ228">
        <v>13.9</v>
      </c>
      <c r="AK228" t="s">
        <v>763</v>
      </c>
      <c r="AL228">
        <v>2</v>
      </c>
      <c r="AM228">
        <v>6</v>
      </c>
      <c r="AN228">
        <v>7</v>
      </c>
      <c r="AO228">
        <v>9</v>
      </c>
      <c r="AP228">
        <v>11</v>
      </c>
      <c r="AQ228">
        <v>16.5</v>
      </c>
      <c r="AR228">
        <v>31</v>
      </c>
      <c r="AS228" t="s">
        <v>763</v>
      </c>
      <c r="AT228" t="s">
        <v>763</v>
      </c>
      <c r="AU228" t="s">
        <v>763</v>
      </c>
      <c r="AV228" t="s">
        <v>763</v>
      </c>
      <c r="AW228">
        <v>5</v>
      </c>
      <c r="AX228">
        <v>5</v>
      </c>
      <c r="AY228">
        <v>5</v>
      </c>
      <c r="AZ228">
        <v>10</v>
      </c>
      <c r="BA228">
        <v>12</v>
      </c>
      <c r="BB228">
        <v>7</v>
      </c>
      <c r="BC228">
        <v>10</v>
      </c>
      <c r="BD228">
        <v>0</v>
      </c>
      <c r="BE228">
        <v>16.8</v>
      </c>
      <c r="BF228">
        <v>21</v>
      </c>
      <c r="BG228">
        <v>17</v>
      </c>
      <c r="BH228">
        <v>22</v>
      </c>
      <c r="BI228">
        <v>31</v>
      </c>
      <c r="BJ228">
        <v>57.9</v>
      </c>
      <c r="BK228" t="s">
        <v>763</v>
      </c>
      <c r="BL228" t="s">
        <v>763</v>
      </c>
      <c r="BM228">
        <v>24</v>
      </c>
      <c r="BN228" t="s">
        <v>763</v>
      </c>
      <c r="BO228">
        <v>58.5</v>
      </c>
      <c r="BP228" t="s">
        <v>763</v>
      </c>
      <c r="BQ228" t="s">
        <v>763</v>
      </c>
      <c r="BR228">
        <v>161.80000000000001</v>
      </c>
      <c r="BS228" t="s">
        <v>763</v>
      </c>
    </row>
    <row r="229" spans="1:71">
      <c r="A229" t="s">
        <v>133</v>
      </c>
      <c r="B229" t="s">
        <v>134</v>
      </c>
      <c r="C229" t="s">
        <v>135</v>
      </c>
      <c r="D229" t="s">
        <v>826</v>
      </c>
      <c r="E229" t="s">
        <v>26</v>
      </c>
      <c r="F229">
        <v>44</v>
      </c>
      <c r="G229">
        <v>13.9</v>
      </c>
      <c r="H229">
        <v>2</v>
      </c>
      <c r="I229">
        <v>2</v>
      </c>
      <c r="J229">
        <v>7</v>
      </c>
      <c r="K229">
        <v>9</v>
      </c>
      <c r="L229">
        <v>1</v>
      </c>
      <c r="M229">
        <v>5</v>
      </c>
      <c r="N229">
        <v>5</v>
      </c>
      <c r="O229">
        <v>5</v>
      </c>
      <c r="P229">
        <v>9</v>
      </c>
      <c r="Q229">
        <v>0</v>
      </c>
      <c r="R229">
        <v>5</v>
      </c>
      <c r="S229">
        <v>15</v>
      </c>
      <c r="T229">
        <v>8</v>
      </c>
      <c r="U229">
        <v>3</v>
      </c>
      <c r="V229">
        <v>5</v>
      </c>
      <c r="W229">
        <v>5</v>
      </c>
      <c r="X229">
        <v>5</v>
      </c>
      <c r="Y229">
        <v>10</v>
      </c>
      <c r="Z229">
        <v>11</v>
      </c>
      <c r="AA229">
        <v>7</v>
      </c>
      <c r="AB229">
        <v>5</v>
      </c>
      <c r="AC229">
        <v>0</v>
      </c>
      <c r="AD229">
        <v>16.8</v>
      </c>
      <c r="AE229">
        <v>21</v>
      </c>
      <c r="AF229">
        <v>11</v>
      </c>
      <c r="AG229">
        <v>22</v>
      </c>
      <c r="AH229">
        <v>31</v>
      </c>
      <c r="AI229">
        <v>44</v>
      </c>
      <c r="AJ229">
        <v>13.9</v>
      </c>
      <c r="AK229" t="s">
        <v>763</v>
      </c>
      <c r="AL229">
        <v>2</v>
      </c>
      <c r="AM229">
        <v>2</v>
      </c>
      <c r="AN229">
        <v>7</v>
      </c>
      <c r="AO229">
        <v>9</v>
      </c>
      <c r="AP229">
        <v>11</v>
      </c>
      <c r="AQ229">
        <v>14</v>
      </c>
      <c r="AR229">
        <v>31</v>
      </c>
      <c r="AS229" t="s">
        <v>763</v>
      </c>
      <c r="AT229" t="s">
        <v>763</v>
      </c>
      <c r="AU229" t="s">
        <v>763</v>
      </c>
      <c r="AV229" t="s">
        <v>763</v>
      </c>
      <c r="AW229">
        <v>5</v>
      </c>
      <c r="AX229">
        <v>5</v>
      </c>
      <c r="AY229">
        <v>5</v>
      </c>
      <c r="AZ229">
        <v>10</v>
      </c>
      <c r="BA229">
        <v>11</v>
      </c>
      <c r="BB229">
        <v>7</v>
      </c>
      <c r="BC229">
        <v>5</v>
      </c>
      <c r="BD229">
        <v>0</v>
      </c>
      <c r="BE229">
        <v>16.8</v>
      </c>
      <c r="BF229">
        <v>21</v>
      </c>
      <c r="BG229">
        <v>11</v>
      </c>
      <c r="BH229">
        <v>22</v>
      </c>
      <c r="BI229">
        <v>31</v>
      </c>
      <c r="BJ229">
        <v>57.9</v>
      </c>
      <c r="BK229" t="s">
        <v>763</v>
      </c>
      <c r="BL229" t="s">
        <v>763</v>
      </c>
      <c r="BM229">
        <v>20</v>
      </c>
      <c r="BN229" t="s">
        <v>763</v>
      </c>
      <c r="BO229">
        <v>56</v>
      </c>
      <c r="BP229" t="s">
        <v>763</v>
      </c>
      <c r="BQ229" t="s">
        <v>763</v>
      </c>
      <c r="BR229">
        <v>149.80000000000001</v>
      </c>
      <c r="BS229" t="s">
        <v>763</v>
      </c>
    </row>
    <row r="230" spans="1:71">
      <c r="A230" t="s">
        <v>212</v>
      </c>
      <c r="B230" t="s">
        <v>213</v>
      </c>
      <c r="C230" t="s">
        <v>214</v>
      </c>
      <c r="D230" t="s">
        <v>826</v>
      </c>
      <c r="E230" t="s">
        <v>25</v>
      </c>
      <c r="F230">
        <v>33</v>
      </c>
      <c r="G230">
        <v>48</v>
      </c>
      <c r="H230">
        <v>2</v>
      </c>
      <c r="I230">
        <v>4</v>
      </c>
      <c r="J230">
        <v>2</v>
      </c>
      <c r="K230">
        <v>2</v>
      </c>
      <c r="L230" t="s">
        <v>763</v>
      </c>
      <c r="M230" t="s">
        <v>763</v>
      </c>
      <c r="N230" t="s">
        <v>763</v>
      </c>
      <c r="O230" t="s">
        <v>763</v>
      </c>
      <c r="P230" t="s">
        <v>763</v>
      </c>
      <c r="Q230" t="s">
        <v>763</v>
      </c>
      <c r="R230">
        <v>2</v>
      </c>
      <c r="S230">
        <v>6</v>
      </c>
      <c r="T230">
        <v>0</v>
      </c>
      <c r="U230">
        <v>0</v>
      </c>
      <c r="V230">
        <v>3</v>
      </c>
      <c r="W230">
        <v>1</v>
      </c>
      <c r="X230">
        <v>5</v>
      </c>
      <c r="Y230">
        <v>8</v>
      </c>
      <c r="Z230">
        <v>6</v>
      </c>
      <c r="AA230">
        <v>4</v>
      </c>
      <c r="AB230">
        <v>10</v>
      </c>
      <c r="AC230">
        <v>4</v>
      </c>
      <c r="AD230">
        <v>15</v>
      </c>
      <c r="AE230">
        <v>7</v>
      </c>
      <c r="AF230">
        <v>18</v>
      </c>
      <c r="AG230">
        <v>13</v>
      </c>
      <c r="AH230">
        <v>14</v>
      </c>
      <c r="AI230">
        <v>33</v>
      </c>
      <c r="AJ230">
        <v>48</v>
      </c>
      <c r="AK230" t="s">
        <v>763</v>
      </c>
      <c r="AL230">
        <v>2</v>
      </c>
      <c r="AM230">
        <v>4</v>
      </c>
      <c r="AN230">
        <v>2</v>
      </c>
      <c r="AO230">
        <v>2</v>
      </c>
      <c r="AP230" t="s">
        <v>763</v>
      </c>
      <c r="AQ230" t="s">
        <v>763</v>
      </c>
      <c r="AR230">
        <v>8</v>
      </c>
      <c r="AS230" t="s">
        <v>763</v>
      </c>
      <c r="AT230" t="s">
        <v>763</v>
      </c>
      <c r="AU230" t="s">
        <v>763</v>
      </c>
      <c r="AV230" t="s">
        <v>763</v>
      </c>
      <c r="AW230">
        <v>3</v>
      </c>
      <c r="AX230">
        <v>1</v>
      </c>
      <c r="AY230">
        <v>5</v>
      </c>
      <c r="AZ230">
        <v>8</v>
      </c>
      <c r="BA230">
        <v>6</v>
      </c>
      <c r="BB230">
        <v>4</v>
      </c>
      <c r="BC230">
        <v>10</v>
      </c>
      <c r="BD230">
        <v>4</v>
      </c>
      <c r="BE230">
        <v>15</v>
      </c>
      <c r="BF230">
        <v>7</v>
      </c>
      <c r="BG230">
        <v>18</v>
      </c>
      <c r="BH230">
        <v>13</v>
      </c>
      <c r="BI230">
        <v>14</v>
      </c>
      <c r="BJ230">
        <v>81</v>
      </c>
      <c r="BK230" t="s">
        <v>763</v>
      </c>
      <c r="BL230" t="s">
        <v>763</v>
      </c>
      <c r="BM230">
        <v>10</v>
      </c>
      <c r="BN230" t="s">
        <v>763</v>
      </c>
      <c r="BO230">
        <v>8</v>
      </c>
      <c r="BP230" t="s">
        <v>763</v>
      </c>
      <c r="BQ230" t="s">
        <v>763</v>
      </c>
      <c r="BR230">
        <v>108</v>
      </c>
      <c r="BS230" t="s">
        <v>763</v>
      </c>
    </row>
    <row r="231" spans="1:71">
      <c r="A231" t="s">
        <v>212</v>
      </c>
      <c r="B231" t="s">
        <v>213</v>
      </c>
      <c r="C231" t="s">
        <v>214</v>
      </c>
      <c r="D231" t="s">
        <v>826</v>
      </c>
      <c r="E231" t="s">
        <v>765</v>
      </c>
      <c r="F231">
        <v>46</v>
      </c>
      <c r="G231">
        <v>16.5</v>
      </c>
      <c r="H231">
        <v>2</v>
      </c>
      <c r="I231">
        <v>6</v>
      </c>
      <c r="J231">
        <v>7</v>
      </c>
      <c r="K231">
        <v>1</v>
      </c>
      <c r="L231">
        <v>0</v>
      </c>
      <c r="M231">
        <v>5</v>
      </c>
      <c r="N231">
        <v>3</v>
      </c>
      <c r="O231">
        <v>2</v>
      </c>
      <c r="P231">
        <v>8</v>
      </c>
      <c r="Q231">
        <v>0</v>
      </c>
      <c r="R231">
        <v>3</v>
      </c>
      <c r="S231">
        <v>13</v>
      </c>
      <c r="T231">
        <v>2</v>
      </c>
      <c r="U231">
        <v>0</v>
      </c>
      <c r="V231">
        <v>4</v>
      </c>
      <c r="W231">
        <v>1</v>
      </c>
      <c r="X231">
        <v>5</v>
      </c>
      <c r="Y231">
        <v>8</v>
      </c>
      <c r="Z231">
        <v>7.3</v>
      </c>
      <c r="AA231">
        <v>4</v>
      </c>
      <c r="AB231">
        <v>7.5</v>
      </c>
      <c r="AC231">
        <v>4</v>
      </c>
      <c r="AD231">
        <v>17.399999999999999</v>
      </c>
      <c r="AE231">
        <v>7.75</v>
      </c>
      <c r="AF231">
        <v>21.7</v>
      </c>
      <c r="AG231">
        <v>32</v>
      </c>
      <c r="AH231">
        <v>26</v>
      </c>
      <c r="AI231">
        <v>46</v>
      </c>
      <c r="AJ231">
        <v>16.5</v>
      </c>
      <c r="AK231" t="s">
        <v>763</v>
      </c>
      <c r="AL231">
        <v>2</v>
      </c>
      <c r="AM231">
        <v>6</v>
      </c>
      <c r="AN231">
        <v>7</v>
      </c>
      <c r="AO231">
        <v>1</v>
      </c>
      <c r="AP231">
        <v>8</v>
      </c>
      <c r="AQ231">
        <v>10</v>
      </c>
      <c r="AR231">
        <v>18</v>
      </c>
      <c r="AS231" t="s">
        <v>763</v>
      </c>
      <c r="AT231" t="s">
        <v>763</v>
      </c>
      <c r="AU231" t="s">
        <v>763</v>
      </c>
      <c r="AV231" t="s">
        <v>763</v>
      </c>
      <c r="AW231">
        <v>4</v>
      </c>
      <c r="AX231">
        <v>1</v>
      </c>
      <c r="AY231">
        <v>5</v>
      </c>
      <c r="AZ231">
        <v>8</v>
      </c>
      <c r="BA231">
        <v>7.3</v>
      </c>
      <c r="BB231">
        <v>4</v>
      </c>
      <c r="BC231">
        <v>7.5</v>
      </c>
      <c r="BD231">
        <v>4</v>
      </c>
      <c r="BE231">
        <v>17.399999999999999</v>
      </c>
      <c r="BF231">
        <v>7.75</v>
      </c>
      <c r="BG231">
        <v>21.7</v>
      </c>
      <c r="BH231">
        <v>32</v>
      </c>
      <c r="BI231">
        <v>26</v>
      </c>
      <c r="BJ231">
        <v>62.5</v>
      </c>
      <c r="BK231" t="s">
        <v>763</v>
      </c>
      <c r="BL231" t="s">
        <v>763</v>
      </c>
      <c r="BM231">
        <v>16</v>
      </c>
      <c r="BN231" t="s">
        <v>763</v>
      </c>
      <c r="BO231">
        <v>36</v>
      </c>
      <c r="BP231" t="s">
        <v>763</v>
      </c>
      <c r="BQ231" t="s">
        <v>763</v>
      </c>
      <c r="BR231">
        <v>145.65</v>
      </c>
      <c r="BS231" t="s">
        <v>763</v>
      </c>
    </row>
    <row r="232" spans="1:71">
      <c r="A232" t="s">
        <v>212</v>
      </c>
      <c r="B232" t="s">
        <v>213</v>
      </c>
      <c r="C232" t="s">
        <v>214</v>
      </c>
      <c r="D232" t="s">
        <v>826</v>
      </c>
      <c r="E232" t="s">
        <v>26</v>
      </c>
      <c r="F232">
        <v>46</v>
      </c>
      <c r="G232">
        <v>16.5</v>
      </c>
      <c r="H232">
        <v>2</v>
      </c>
      <c r="I232">
        <v>3</v>
      </c>
      <c r="J232">
        <v>7</v>
      </c>
      <c r="K232">
        <v>1</v>
      </c>
      <c r="L232">
        <v>0</v>
      </c>
      <c r="M232">
        <v>5</v>
      </c>
      <c r="N232">
        <v>3</v>
      </c>
      <c r="O232">
        <v>1</v>
      </c>
      <c r="P232">
        <v>7</v>
      </c>
      <c r="Q232">
        <v>0</v>
      </c>
      <c r="R232">
        <v>3</v>
      </c>
      <c r="S232">
        <v>13</v>
      </c>
      <c r="T232">
        <v>2</v>
      </c>
      <c r="U232">
        <v>0</v>
      </c>
      <c r="V232">
        <v>4</v>
      </c>
      <c r="W232">
        <v>1</v>
      </c>
      <c r="X232">
        <v>5</v>
      </c>
      <c r="Y232">
        <v>8</v>
      </c>
      <c r="Z232">
        <v>7.3</v>
      </c>
      <c r="AA232">
        <v>4</v>
      </c>
      <c r="AB232">
        <v>7.5</v>
      </c>
      <c r="AC232">
        <v>2</v>
      </c>
      <c r="AD232">
        <v>17.399999999999999</v>
      </c>
      <c r="AE232">
        <v>5.25</v>
      </c>
      <c r="AF232">
        <v>21.7</v>
      </c>
      <c r="AG232">
        <v>32</v>
      </c>
      <c r="AH232">
        <v>26</v>
      </c>
      <c r="AI232">
        <v>46</v>
      </c>
      <c r="AJ232">
        <v>16.5</v>
      </c>
      <c r="AK232" t="s">
        <v>763</v>
      </c>
      <c r="AL232">
        <v>2</v>
      </c>
      <c r="AM232">
        <v>3</v>
      </c>
      <c r="AN232">
        <v>7</v>
      </c>
      <c r="AO232">
        <v>1</v>
      </c>
      <c r="AP232">
        <v>8</v>
      </c>
      <c r="AQ232">
        <v>8</v>
      </c>
      <c r="AR232">
        <v>18</v>
      </c>
      <c r="AS232" t="s">
        <v>763</v>
      </c>
      <c r="AT232" t="s">
        <v>763</v>
      </c>
      <c r="AU232" t="s">
        <v>763</v>
      </c>
      <c r="AV232" t="s">
        <v>763</v>
      </c>
      <c r="AW232">
        <v>4</v>
      </c>
      <c r="AX232">
        <v>1</v>
      </c>
      <c r="AY232">
        <v>5</v>
      </c>
      <c r="AZ232">
        <v>8</v>
      </c>
      <c r="BA232">
        <v>7.3</v>
      </c>
      <c r="BB232">
        <v>4</v>
      </c>
      <c r="BC232">
        <v>7.5</v>
      </c>
      <c r="BD232">
        <v>2</v>
      </c>
      <c r="BE232">
        <v>17.399999999999999</v>
      </c>
      <c r="BF232">
        <v>5.25</v>
      </c>
      <c r="BG232">
        <v>21.7</v>
      </c>
      <c r="BH232">
        <v>32</v>
      </c>
      <c r="BI232">
        <v>26</v>
      </c>
      <c r="BJ232">
        <v>62.5</v>
      </c>
      <c r="BK232" t="s">
        <v>763</v>
      </c>
      <c r="BL232" t="s">
        <v>763</v>
      </c>
      <c r="BM232">
        <v>13</v>
      </c>
      <c r="BN232" t="s">
        <v>763</v>
      </c>
      <c r="BO232">
        <v>34</v>
      </c>
      <c r="BP232" t="s">
        <v>763</v>
      </c>
      <c r="BQ232" t="s">
        <v>763</v>
      </c>
      <c r="BR232">
        <v>141.15</v>
      </c>
      <c r="BS232" t="s">
        <v>763</v>
      </c>
    </row>
    <row r="233" spans="1:71">
      <c r="A233" t="s">
        <v>142</v>
      </c>
      <c r="B233" t="s">
        <v>143</v>
      </c>
      <c r="C233" t="s">
        <v>144</v>
      </c>
      <c r="D233" t="s">
        <v>824</v>
      </c>
      <c r="E233" t="s">
        <v>25</v>
      </c>
      <c r="F233">
        <v>40</v>
      </c>
      <c r="G233">
        <v>33</v>
      </c>
      <c r="H233">
        <v>3</v>
      </c>
      <c r="I233">
        <v>6</v>
      </c>
      <c r="J233">
        <v>3</v>
      </c>
      <c r="K233">
        <v>10</v>
      </c>
      <c r="L233">
        <v>2</v>
      </c>
      <c r="M233">
        <v>5</v>
      </c>
      <c r="N233">
        <v>7</v>
      </c>
      <c r="O233">
        <v>5</v>
      </c>
      <c r="P233">
        <v>9</v>
      </c>
      <c r="Q233">
        <v>3</v>
      </c>
      <c r="R233">
        <v>3</v>
      </c>
      <c r="S233">
        <v>10</v>
      </c>
      <c r="T233">
        <v>6</v>
      </c>
      <c r="U233">
        <v>1</v>
      </c>
      <c r="V233">
        <v>4.5</v>
      </c>
      <c r="W233">
        <v>0</v>
      </c>
      <c r="X233">
        <v>5</v>
      </c>
      <c r="Y233">
        <v>0</v>
      </c>
      <c r="Z233">
        <v>12</v>
      </c>
      <c r="AA233">
        <v>6</v>
      </c>
      <c r="AB233">
        <v>14</v>
      </c>
      <c r="AC233">
        <v>2</v>
      </c>
      <c r="AD233">
        <v>20</v>
      </c>
      <c r="AE233">
        <v>6</v>
      </c>
      <c r="AF233">
        <v>27</v>
      </c>
      <c r="AG233">
        <v>40</v>
      </c>
      <c r="AH233">
        <v>28</v>
      </c>
      <c r="AI233">
        <v>40</v>
      </c>
      <c r="AJ233">
        <v>33</v>
      </c>
      <c r="AK233" t="s">
        <v>763</v>
      </c>
      <c r="AL233">
        <v>3</v>
      </c>
      <c r="AM233">
        <v>6</v>
      </c>
      <c r="AN233">
        <v>3</v>
      </c>
      <c r="AO233">
        <v>10</v>
      </c>
      <c r="AP233">
        <v>14</v>
      </c>
      <c r="AQ233">
        <v>17</v>
      </c>
      <c r="AR233">
        <v>20</v>
      </c>
      <c r="AS233" t="s">
        <v>763</v>
      </c>
      <c r="AT233" t="s">
        <v>763</v>
      </c>
      <c r="AU233" t="s">
        <v>763</v>
      </c>
      <c r="AV233" t="s">
        <v>763</v>
      </c>
      <c r="AW233">
        <v>4.5</v>
      </c>
      <c r="AX233">
        <v>0</v>
      </c>
      <c r="AY233">
        <v>5</v>
      </c>
      <c r="AZ233">
        <v>0</v>
      </c>
      <c r="BA233">
        <v>12</v>
      </c>
      <c r="BB233">
        <v>6</v>
      </c>
      <c r="BC233">
        <v>14</v>
      </c>
      <c r="BD233">
        <v>2</v>
      </c>
      <c r="BE233">
        <v>20</v>
      </c>
      <c r="BF233">
        <v>6</v>
      </c>
      <c r="BG233">
        <v>27</v>
      </c>
      <c r="BH233">
        <v>40</v>
      </c>
      <c r="BI233">
        <v>28</v>
      </c>
      <c r="BJ233">
        <v>73</v>
      </c>
      <c r="BK233" t="s">
        <v>763</v>
      </c>
      <c r="BL233" t="s">
        <v>763</v>
      </c>
      <c r="BM233">
        <v>22</v>
      </c>
      <c r="BN233" t="s">
        <v>763</v>
      </c>
      <c r="BO233">
        <v>51</v>
      </c>
      <c r="BP233" t="s">
        <v>763</v>
      </c>
      <c r="BQ233" t="s">
        <v>763</v>
      </c>
      <c r="BR233">
        <v>164.5</v>
      </c>
      <c r="BS233" t="s">
        <v>763</v>
      </c>
    </row>
    <row r="234" spans="1:71">
      <c r="A234" t="s">
        <v>142</v>
      </c>
      <c r="B234" t="s">
        <v>143</v>
      </c>
      <c r="C234" t="s">
        <v>144</v>
      </c>
      <c r="D234" t="s">
        <v>824</v>
      </c>
      <c r="E234" t="s">
        <v>765</v>
      </c>
      <c r="F234">
        <v>38</v>
      </c>
      <c r="G234">
        <v>23.1</v>
      </c>
      <c r="H234">
        <v>3</v>
      </c>
      <c r="I234">
        <v>3</v>
      </c>
      <c r="J234">
        <v>6</v>
      </c>
      <c r="K234">
        <v>10</v>
      </c>
      <c r="L234">
        <v>2</v>
      </c>
      <c r="M234">
        <v>5</v>
      </c>
      <c r="N234">
        <v>8</v>
      </c>
      <c r="O234">
        <v>7.5</v>
      </c>
      <c r="P234">
        <v>9</v>
      </c>
      <c r="Q234">
        <v>3</v>
      </c>
      <c r="R234">
        <v>3</v>
      </c>
      <c r="S234">
        <v>11</v>
      </c>
      <c r="T234">
        <v>7</v>
      </c>
      <c r="U234">
        <v>1.5</v>
      </c>
      <c r="V234">
        <v>4.5999999999999996</v>
      </c>
      <c r="W234">
        <v>0</v>
      </c>
      <c r="X234">
        <v>4.5</v>
      </c>
      <c r="Y234">
        <v>10</v>
      </c>
      <c r="Z234">
        <v>12</v>
      </c>
      <c r="AA234">
        <v>10.8</v>
      </c>
      <c r="AB234">
        <v>12.5</v>
      </c>
      <c r="AC234">
        <v>2</v>
      </c>
      <c r="AD234">
        <v>16</v>
      </c>
      <c r="AE234">
        <v>7.5</v>
      </c>
      <c r="AF234">
        <v>22.5</v>
      </c>
      <c r="AG234">
        <v>38.5</v>
      </c>
      <c r="AH234">
        <v>16</v>
      </c>
      <c r="AI234">
        <v>38</v>
      </c>
      <c r="AJ234">
        <v>23.1</v>
      </c>
      <c r="AK234" t="s">
        <v>763</v>
      </c>
      <c r="AL234">
        <v>3</v>
      </c>
      <c r="AM234">
        <v>3</v>
      </c>
      <c r="AN234">
        <v>6</v>
      </c>
      <c r="AO234">
        <v>10</v>
      </c>
      <c r="AP234">
        <v>15</v>
      </c>
      <c r="AQ234">
        <v>19.5</v>
      </c>
      <c r="AR234">
        <v>22.5</v>
      </c>
      <c r="AS234" t="s">
        <v>763</v>
      </c>
      <c r="AT234" t="s">
        <v>763</v>
      </c>
      <c r="AU234" t="s">
        <v>763</v>
      </c>
      <c r="AV234" t="s">
        <v>763</v>
      </c>
      <c r="AW234">
        <v>4.5999999999999996</v>
      </c>
      <c r="AX234">
        <v>0</v>
      </c>
      <c r="AY234">
        <v>4.5</v>
      </c>
      <c r="AZ234">
        <v>10</v>
      </c>
      <c r="BA234">
        <v>12</v>
      </c>
      <c r="BB234">
        <v>10.8</v>
      </c>
      <c r="BC234">
        <v>12.5</v>
      </c>
      <c r="BD234">
        <v>2</v>
      </c>
      <c r="BE234">
        <v>16</v>
      </c>
      <c r="BF234">
        <v>7.5</v>
      </c>
      <c r="BG234">
        <v>22.5</v>
      </c>
      <c r="BH234">
        <v>38.5</v>
      </c>
      <c r="BI234">
        <v>16</v>
      </c>
      <c r="BJ234">
        <v>61.1</v>
      </c>
      <c r="BK234" t="s">
        <v>763</v>
      </c>
      <c r="BL234" t="s">
        <v>763</v>
      </c>
      <c r="BM234">
        <v>22</v>
      </c>
      <c r="BN234" t="s">
        <v>763</v>
      </c>
      <c r="BO234">
        <v>57</v>
      </c>
      <c r="BP234" t="s">
        <v>763</v>
      </c>
      <c r="BQ234" t="s">
        <v>763</v>
      </c>
      <c r="BR234">
        <v>156.9</v>
      </c>
      <c r="BS234" t="s">
        <v>763</v>
      </c>
    </row>
    <row r="235" spans="1:71">
      <c r="A235" t="s">
        <v>142</v>
      </c>
      <c r="B235" t="s">
        <v>143</v>
      </c>
      <c r="C235" t="s">
        <v>144</v>
      </c>
      <c r="D235" t="s">
        <v>824</v>
      </c>
      <c r="E235" t="s">
        <v>26</v>
      </c>
      <c r="F235">
        <v>38</v>
      </c>
      <c r="G235">
        <v>18.3</v>
      </c>
      <c r="H235">
        <v>3</v>
      </c>
      <c r="I235">
        <v>1</v>
      </c>
      <c r="J235">
        <v>6</v>
      </c>
      <c r="K235">
        <v>10</v>
      </c>
      <c r="L235">
        <v>2</v>
      </c>
      <c r="M235">
        <v>5</v>
      </c>
      <c r="N235">
        <v>7.4</v>
      </c>
      <c r="O235">
        <v>7.5</v>
      </c>
      <c r="P235">
        <v>9</v>
      </c>
      <c r="Q235">
        <v>3</v>
      </c>
      <c r="R235">
        <v>3</v>
      </c>
      <c r="S235">
        <v>11</v>
      </c>
      <c r="T235">
        <v>7</v>
      </c>
      <c r="U235">
        <v>1.5</v>
      </c>
      <c r="V235">
        <v>4.5999999999999996</v>
      </c>
      <c r="W235">
        <v>0</v>
      </c>
      <c r="X235">
        <v>4.5</v>
      </c>
      <c r="Y235">
        <v>10</v>
      </c>
      <c r="Z235">
        <v>12</v>
      </c>
      <c r="AA235">
        <v>10.8</v>
      </c>
      <c r="AB235">
        <v>12</v>
      </c>
      <c r="AC235">
        <v>2</v>
      </c>
      <c r="AD235">
        <v>16</v>
      </c>
      <c r="AE235">
        <v>5</v>
      </c>
      <c r="AF235">
        <v>19.5</v>
      </c>
      <c r="AG235">
        <v>36</v>
      </c>
      <c r="AH235">
        <v>14</v>
      </c>
      <c r="AI235">
        <v>38</v>
      </c>
      <c r="AJ235">
        <v>18.3</v>
      </c>
      <c r="AK235" t="s">
        <v>763</v>
      </c>
      <c r="AL235">
        <v>3</v>
      </c>
      <c r="AM235">
        <v>1</v>
      </c>
      <c r="AN235">
        <v>6</v>
      </c>
      <c r="AO235">
        <v>10</v>
      </c>
      <c r="AP235">
        <v>14.4</v>
      </c>
      <c r="AQ235">
        <v>19.5</v>
      </c>
      <c r="AR235">
        <v>22.5</v>
      </c>
      <c r="AS235" t="s">
        <v>763</v>
      </c>
      <c r="AT235" t="s">
        <v>763</v>
      </c>
      <c r="AU235" t="s">
        <v>763</v>
      </c>
      <c r="AV235" t="s">
        <v>763</v>
      </c>
      <c r="AW235">
        <v>4.5999999999999996</v>
      </c>
      <c r="AX235">
        <v>0</v>
      </c>
      <c r="AY235">
        <v>4.5</v>
      </c>
      <c r="AZ235">
        <v>10</v>
      </c>
      <c r="BA235">
        <v>12</v>
      </c>
      <c r="BB235">
        <v>10.8</v>
      </c>
      <c r="BC235">
        <v>12</v>
      </c>
      <c r="BD235">
        <v>2</v>
      </c>
      <c r="BE235">
        <v>16</v>
      </c>
      <c r="BF235">
        <v>5</v>
      </c>
      <c r="BG235">
        <v>19.5</v>
      </c>
      <c r="BH235">
        <v>36</v>
      </c>
      <c r="BI235">
        <v>14</v>
      </c>
      <c r="BJ235">
        <v>56.3</v>
      </c>
      <c r="BK235" t="s">
        <v>763</v>
      </c>
      <c r="BL235" t="s">
        <v>763</v>
      </c>
      <c r="BM235">
        <v>20</v>
      </c>
      <c r="BN235" t="s">
        <v>763</v>
      </c>
      <c r="BO235">
        <v>56.4</v>
      </c>
      <c r="BP235" t="s">
        <v>763</v>
      </c>
      <c r="BQ235" t="s">
        <v>763</v>
      </c>
      <c r="BR235">
        <v>146.4</v>
      </c>
      <c r="BS235" t="s">
        <v>763</v>
      </c>
    </row>
    <row r="236" spans="1:71">
      <c r="A236" t="s">
        <v>73</v>
      </c>
      <c r="B236" t="s">
        <v>74</v>
      </c>
      <c r="C236" t="s">
        <v>75</v>
      </c>
      <c r="D236" t="s">
        <v>824</v>
      </c>
      <c r="E236" t="s">
        <v>25</v>
      </c>
      <c r="F236">
        <v>50</v>
      </c>
      <c r="G236">
        <v>45</v>
      </c>
      <c r="H236">
        <v>3</v>
      </c>
      <c r="I236">
        <v>8</v>
      </c>
      <c r="J236">
        <v>4</v>
      </c>
      <c r="K236">
        <v>2</v>
      </c>
      <c r="L236">
        <v>2</v>
      </c>
      <c r="M236">
        <v>5</v>
      </c>
      <c r="N236">
        <v>3</v>
      </c>
      <c r="O236">
        <v>3</v>
      </c>
      <c r="P236">
        <v>9</v>
      </c>
      <c r="Q236">
        <v>3</v>
      </c>
      <c r="R236">
        <v>1</v>
      </c>
      <c r="S236">
        <v>12</v>
      </c>
      <c r="T236">
        <v>4</v>
      </c>
      <c r="U236">
        <v>0</v>
      </c>
      <c r="V236">
        <v>5</v>
      </c>
      <c r="W236">
        <v>1</v>
      </c>
      <c r="X236">
        <v>5</v>
      </c>
      <c r="Y236">
        <v>5</v>
      </c>
      <c r="Z236">
        <v>12</v>
      </c>
      <c r="AA236">
        <v>13</v>
      </c>
      <c r="AB236">
        <v>15</v>
      </c>
      <c r="AC236">
        <v>20</v>
      </c>
      <c r="AD236">
        <v>20</v>
      </c>
      <c r="AE236">
        <v>14</v>
      </c>
      <c r="AF236">
        <v>30</v>
      </c>
      <c r="AG236">
        <v>40</v>
      </c>
      <c r="AH236">
        <v>30</v>
      </c>
      <c r="AI236">
        <v>50</v>
      </c>
      <c r="AJ236">
        <v>45</v>
      </c>
      <c r="AK236" t="s">
        <v>763</v>
      </c>
      <c r="AL236">
        <v>3</v>
      </c>
      <c r="AM236">
        <v>8</v>
      </c>
      <c r="AN236">
        <v>4</v>
      </c>
      <c r="AO236">
        <v>2</v>
      </c>
      <c r="AP236">
        <v>10</v>
      </c>
      <c r="AQ236">
        <v>15</v>
      </c>
      <c r="AR236">
        <v>17</v>
      </c>
      <c r="AS236" t="s">
        <v>763</v>
      </c>
      <c r="AT236" t="s">
        <v>763</v>
      </c>
      <c r="AU236" t="s">
        <v>763</v>
      </c>
      <c r="AV236" t="s">
        <v>763</v>
      </c>
      <c r="AW236">
        <v>5</v>
      </c>
      <c r="AX236">
        <v>1</v>
      </c>
      <c r="AY236">
        <v>5</v>
      </c>
      <c r="AZ236">
        <v>5</v>
      </c>
      <c r="BA236">
        <v>12</v>
      </c>
      <c r="BB236">
        <v>13</v>
      </c>
      <c r="BC236">
        <v>15</v>
      </c>
      <c r="BD236">
        <v>20</v>
      </c>
      <c r="BE236">
        <v>20</v>
      </c>
      <c r="BF236">
        <v>14</v>
      </c>
      <c r="BG236">
        <v>30</v>
      </c>
      <c r="BH236">
        <v>40</v>
      </c>
      <c r="BI236">
        <v>30</v>
      </c>
      <c r="BJ236">
        <v>95</v>
      </c>
      <c r="BK236" t="s">
        <v>763</v>
      </c>
      <c r="BL236" t="s">
        <v>763</v>
      </c>
      <c r="BM236">
        <v>17</v>
      </c>
      <c r="BN236" t="s">
        <v>763</v>
      </c>
      <c r="BO236">
        <v>42</v>
      </c>
      <c r="BP236" t="s">
        <v>763</v>
      </c>
      <c r="BQ236" t="s">
        <v>763</v>
      </c>
      <c r="BR236">
        <v>210</v>
      </c>
      <c r="BS236" t="s">
        <v>763</v>
      </c>
    </row>
    <row r="237" spans="1:71">
      <c r="A237" t="s">
        <v>73</v>
      </c>
      <c r="B237" t="s">
        <v>74</v>
      </c>
      <c r="C237" t="s">
        <v>75</v>
      </c>
      <c r="D237" t="s">
        <v>824</v>
      </c>
      <c r="E237" t="s">
        <v>765</v>
      </c>
      <c r="F237">
        <v>49.5</v>
      </c>
      <c r="G237">
        <v>34.5</v>
      </c>
      <c r="H237">
        <v>3</v>
      </c>
      <c r="I237">
        <v>6</v>
      </c>
      <c r="J237">
        <v>9</v>
      </c>
      <c r="K237">
        <v>2</v>
      </c>
      <c r="L237">
        <v>2</v>
      </c>
      <c r="M237">
        <v>5</v>
      </c>
      <c r="N237">
        <v>3</v>
      </c>
      <c r="O237">
        <v>4.75</v>
      </c>
      <c r="P237">
        <v>2</v>
      </c>
      <c r="Q237">
        <v>3</v>
      </c>
      <c r="R237">
        <v>1</v>
      </c>
      <c r="S237">
        <v>14</v>
      </c>
      <c r="T237">
        <v>4</v>
      </c>
      <c r="U237">
        <v>0.5</v>
      </c>
      <c r="V237">
        <v>4.8</v>
      </c>
      <c r="W237">
        <v>1</v>
      </c>
      <c r="X237">
        <v>4</v>
      </c>
      <c r="Y237">
        <v>6</v>
      </c>
      <c r="Z237">
        <v>11.5</v>
      </c>
      <c r="AA237">
        <v>13</v>
      </c>
      <c r="AB237">
        <v>12.5</v>
      </c>
      <c r="AC237">
        <v>19</v>
      </c>
      <c r="AD237">
        <v>15.9</v>
      </c>
      <c r="AE237">
        <v>15</v>
      </c>
      <c r="AF237">
        <v>30</v>
      </c>
      <c r="AG237">
        <v>40</v>
      </c>
      <c r="AH237">
        <v>25</v>
      </c>
      <c r="AI237">
        <v>49.5</v>
      </c>
      <c r="AJ237">
        <v>34.5</v>
      </c>
      <c r="AK237" t="s">
        <v>763</v>
      </c>
      <c r="AL237">
        <v>3</v>
      </c>
      <c r="AM237">
        <v>6</v>
      </c>
      <c r="AN237">
        <v>9</v>
      </c>
      <c r="AO237">
        <v>2</v>
      </c>
      <c r="AP237">
        <v>10</v>
      </c>
      <c r="AQ237">
        <v>9.75</v>
      </c>
      <c r="AR237">
        <v>19.5</v>
      </c>
      <c r="AS237" t="s">
        <v>763</v>
      </c>
      <c r="AT237" t="s">
        <v>763</v>
      </c>
      <c r="AU237" t="s">
        <v>763</v>
      </c>
      <c r="AV237" t="s">
        <v>763</v>
      </c>
      <c r="AW237">
        <v>4.8</v>
      </c>
      <c r="AX237">
        <v>1</v>
      </c>
      <c r="AY237">
        <v>4</v>
      </c>
      <c r="AZ237">
        <v>6</v>
      </c>
      <c r="BA237">
        <v>11.5</v>
      </c>
      <c r="BB237">
        <v>13</v>
      </c>
      <c r="BC237">
        <v>12.5</v>
      </c>
      <c r="BD237">
        <v>19</v>
      </c>
      <c r="BE237">
        <v>15.9</v>
      </c>
      <c r="BF237">
        <v>15</v>
      </c>
      <c r="BG237">
        <v>30</v>
      </c>
      <c r="BH237">
        <v>40</v>
      </c>
      <c r="BI237">
        <v>25</v>
      </c>
      <c r="BJ237">
        <v>84</v>
      </c>
      <c r="BK237" t="s">
        <v>763</v>
      </c>
      <c r="BL237" t="s">
        <v>763</v>
      </c>
      <c r="BM237">
        <v>20</v>
      </c>
      <c r="BN237" t="s">
        <v>763</v>
      </c>
      <c r="BO237">
        <v>39.25</v>
      </c>
      <c r="BP237" t="s">
        <v>763</v>
      </c>
      <c r="BQ237" t="s">
        <v>763</v>
      </c>
      <c r="BR237">
        <v>197.7</v>
      </c>
      <c r="BS237" t="s">
        <v>763</v>
      </c>
    </row>
    <row r="238" spans="1:71">
      <c r="A238" t="s">
        <v>73</v>
      </c>
      <c r="B238" t="s">
        <v>74</v>
      </c>
      <c r="C238" t="s">
        <v>75</v>
      </c>
      <c r="D238" t="s">
        <v>824</v>
      </c>
      <c r="E238" t="s">
        <v>26</v>
      </c>
      <c r="F238">
        <v>49.5</v>
      </c>
      <c r="G238">
        <v>34.5</v>
      </c>
      <c r="H238">
        <v>3</v>
      </c>
      <c r="I238">
        <v>6</v>
      </c>
      <c r="J238">
        <v>9</v>
      </c>
      <c r="K238">
        <v>2</v>
      </c>
      <c r="L238">
        <v>2</v>
      </c>
      <c r="M238">
        <v>5</v>
      </c>
      <c r="N238">
        <v>3</v>
      </c>
      <c r="O238">
        <v>4.75</v>
      </c>
      <c r="P238">
        <v>2</v>
      </c>
      <c r="Q238">
        <v>3</v>
      </c>
      <c r="R238">
        <v>1</v>
      </c>
      <c r="S238">
        <v>14</v>
      </c>
      <c r="T238">
        <v>4</v>
      </c>
      <c r="U238">
        <v>0.5</v>
      </c>
      <c r="V238">
        <v>4.8</v>
      </c>
      <c r="W238">
        <v>1</v>
      </c>
      <c r="X238">
        <v>4</v>
      </c>
      <c r="Y238">
        <v>4</v>
      </c>
      <c r="Z238">
        <v>11.5</v>
      </c>
      <c r="AA238">
        <v>13</v>
      </c>
      <c r="AB238">
        <v>10</v>
      </c>
      <c r="AC238">
        <v>19</v>
      </c>
      <c r="AD238">
        <v>15.9</v>
      </c>
      <c r="AE238">
        <v>11.75</v>
      </c>
      <c r="AF238">
        <v>27</v>
      </c>
      <c r="AG238">
        <v>40</v>
      </c>
      <c r="AH238">
        <v>25</v>
      </c>
      <c r="AI238">
        <v>49.5</v>
      </c>
      <c r="AJ238">
        <v>34.5</v>
      </c>
      <c r="AK238" t="s">
        <v>763</v>
      </c>
      <c r="AL238">
        <v>3</v>
      </c>
      <c r="AM238">
        <v>6</v>
      </c>
      <c r="AN238">
        <v>9</v>
      </c>
      <c r="AO238">
        <v>2</v>
      </c>
      <c r="AP238">
        <v>10</v>
      </c>
      <c r="AQ238">
        <v>9.75</v>
      </c>
      <c r="AR238">
        <v>19.5</v>
      </c>
      <c r="AS238" t="s">
        <v>763</v>
      </c>
      <c r="AT238" t="s">
        <v>763</v>
      </c>
      <c r="AU238" t="s">
        <v>763</v>
      </c>
      <c r="AV238" t="s">
        <v>763</v>
      </c>
      <c r="AW238">
        <v>4.8</v>
      </c>
      <c r="AX238">
        <v>1</v>
      </c>
      <c r="AY238">
        <v>4</v>
      </c>
      <c r="AZ238">
        <v>4</v>
      </c>
      <c r="BA238">
        <v>11.5</v>
      </c>
      <c r="BB238">
        <v>13</v>
      </c>
      <c r="BC238">
        <v>10</v>
      </c>
      <c r="BD238">
        <v>19</v>
      </c>
      <c r="BE238">
        <v>15.9</v>
      </c>
      <c r="BF238">
        <v>11.75</v>
      </c>
      <c r="BG238">
        <v>27</v>
      </c>
      <c r="BH238">
        <v>40</v>
      </c>
      <c r="BI238">
        <v>25</v>
      </c>
      <c r="BJ238">
        <v>84</v>
      </c>
      <c r="BK238" t="s">
        <v>763</v>
      </c>
      <c r="BL238" t="s">
        <v>763</v>
      </c>
      <c r="BM238">
        <v>20</v>
      </c>
      <c r="BN238" t="s">
        <v>763</v>
      </c>
      <c r="BO238">
        <v>39.25</v>
      </c>
      <c r="BP238" t="s">
        <v>763</v>
      </c>
      <c r="BQ238" t="s">
        <v>763</v>
      </c>
      <c r="BR238">
        <v>186.95</v>
      </c>
      <c r="BS238" t="s">
        <v>763</v>
      </c>
    </row>
    <row r="239" spans="1:71">
      <c r="A239" t="s">
        <v>525</v>
      </c>
      <c r="B239" t="s">
        <v>526</v>
      </c>
      <c r="C239" t="s">
        <v>527</v>
      </c>
      <c r="D239" t="s">
        <v>824</v>
      </c>
      <c r="E239" t="s">
        <v>25</v>
      </c>
      <c r="F239">
        <v>25</v>
      </c>
      <c r="G239">
        <v>21</v>
      </c>
      <c r="H239">
        <v>4</v>
      </c>
      <c r="I239">
        <v>5</v>
      </c>
      <c r="J239">
        <v>4</v>
      </c>
      <c r="K239">
        <v>6</v>
      </c>
      <c r="L239">
        <v>1</v>
      </c>
      <c r="M239">
        <v>4</v>
      </c>
      <c r="N239">
        <v>3</v>
      </c>
      <c r="O239">
        <v>2</v>
      </c>
      <c r="P239">
        <v>9</v>
      </c>
      <c r="Q239">
        <v>0.5</v>
      </c>
      <c r="R239">
        <v>1</v>
      </c>
      <c r="S239">
        <v>0</v>
      </c>
      <c r="T239">
        <v>0</v>
      </c>
      <c r="U239">
        <v>0</v>
      </c>
      <c r="V239">
        <v>4</v>
      </c>
      <c r="W239">
        <v>0</v>
      </c>
      <c r="X239">
        <v>5</v>
      </c>
      <c r="Y239">
        <v>1</v>
      </c>
      <c r="Z239">
        <v>12</v>
      </c>
      <c r="AA239">
        <v>4</v>
      </c>
      <c r="AB239">
        <v>0</v>
      </c>
      <c r="AC239">
        <v>1</v>
      </c>
      <c r="AD239">
        <v>2</v>
      </c>
      <c r="AE239">
        <v>1</v>
      </c>
      <c r="AF239">
        <v>24</v>
      </c>
      <c r="AG239">
        <v>3</v>
      </c>
      <c r="AH239">
        <v>6</v>
      </c>
      <c r="AI239">
        <v>25</v>
      </c>
      <c r="AJ239">
        <v>21</v>
      </c>
      <c r="AK239" t="s">
        <v>763</v>
      </c>
      <c r="AL239">
        <v>4</v>
      </c>
      <c r="AM239">
        <v>5</v>
      </c>
      <c r="AN239">
        <v>4</v>
      </c>
      <c r="AO239">
        <v>6</v>
      </c>
      <c r="AP239">
        <v>8</v>
      </c>
      <c r="AQ239">
        <v>11.5</v>
      </c>
      <c r="AR239">
        <v>1</v>
      </c>
      <c r="AS239" t="s">
        <v>763</v>
      </c>
      <c r="AT239" t="s">
        <v>763</v>
      </c>
      <c r="AU239" t="s">
        <v>763</v>
      </c>
      <c r="AV239" t="s">
        <v>763</v>
      </c>
      <c r="AW239">
        <v>4</v>
      </c>
      <c r="AX239">
        <v>0</v>
      </c>
      <c r="AY239">
        <v>5</v>
      </c>
      <c r="AZ239">
        <v>1</v>
      </c>
      <c r="BA239">
        <v>12</v>
      </c>
      <c r="BB239">
        <v>4</v>
      </c>
      <c r="BC239">
        <v>0</v>
      </c>
      <c r="BD239">
        <v>1</v>
      </c>
      <c r="BE239">
        <v>2</v>
      </c>
      <c r="BF239">
        <v>1</v>
      </c>
      <c r="BG239">
        <v>24</v>
      </c>
      <c r="BH239">
        <v>3</v>
      </c>
      <c r="BI239">
        <v>6</v>
      </c>
      <c r="BJ239">
        <v>46</v>
      </c>
      <c r="BK239" t="s">
        <v>763</v>
      </c>
      <c r="BL239" t="s">
        <v>763</v>
      </c>
      <c r="BM239">
        <v>19</v>
      </c>
      <c r="BN239" t="s">
        <v>763</v>
      </c>
      <c r="BO239">
        <v>20.5</v>
      </c>
      <c r="BP239" t="s">
        <v>763</v>
      </c>
      <c r="BQ239" t="s">
        <v>763</v>
      </c>
      <c r="BR239">
        <v>63</v>
      </c>
      <c r="BS239" t="s">
        <v>763</v>
      </c>
    </row>
    <row r="240" spans="1:71">
      <c r="A240" t="s">
        <v>525</v>
      </c>
      <c r="B240" t="s">
        <v>526</v>
      </c>
      <c r="C240" t="s">
        <v>527</v>
      </c>
      <c r="D240" t="s">
        <v>824</v>
      </c>
      <c r="E240" t="s">
        <v>765</v>
      </c>
      <c r="F240">
        <v>18.2</v>
      </c>
      <c r="G240">
        <v>10.5</v>
      </c>
      <c r="H240">
        <v>4</v>
      </c>
      <c r="I240">
        <v>4</v>
      </c>
      <c r="J240">
        <v>4</v>
      </c>
      <c r="K240">
        <v>6</v>
      </c>
      <c r="L240">
        <v>1</v>
      </c>
      <c r="M240">
        <v>4</v>
      </c>
      <c r="N240">
        <v>4</v>
      </c>
      <c r="O240">
        <v>4</v>
      </c>
      <c r="P240">
        <v>8</v>
      </c>
      <c r="Q240">
        <v>3</v>
      </c>
      <c r="R240">
        <v>1</v>
      </c>
      <c r="S240">
        <v>0</v>
      </c>
      <c r="T240">
        <v>0</v>
      </c>
      <c r="U240">
        <v>0</v>
      </c>
      <c r="V240">
        <v>4.8</v>
      </c>
      <c r="W240">
        <v>0</v>
      </c>
      <c r="X240">
        <v>5</v>
      </c>
      <c r="Y240">
        <v>0</v>
      </c>
      <c r="Z240">
        <v>12</v>
      </c>
      <c r="AA240">
        <v>4</v>
      </c>
      <c r="AB240">
        <v>0</v>
      </c>
      <c r="AC240">
        <v>2</v>
      </c>
      <c r="AD240">
        <v>5.9</v>
      </c>
      <c r="AE240">
        <v>9.75</v>
      </c>
      <c r="AF240">
        <v>20</v>
      </c>
      <c r="AG240">
        <v>4</v>
      </c>
      <c r="AH240">
        <v>4</v>
      </c>
      <c r="AI240">
        <v>18.2</v>
      </c>
      <c r="AJ240">
        <v>10.5</v>
      </c>
      <c r="AK240" t="s">
        <v>763</v>
      </c>
      <c r="AL240">
        <v>4</v>
      </c>
      <c r="AM240">
        <v>4</v>
      </c>
      <c r="AN240">
        <v>4</v>
      </c>
      <c r="AO240">
        <v>6</v>
      </c>
      <c r="AP240">
        <v>9</v>
      </c>
      <c r="AQ240">
        <v>15</v>
      </c>
      <c r="AR240">
        <v>1</v>
      </c>
      <c r="AS240" t="s">
        <v>763</v>
      </c>
      <c r="AT240" t="s">
        <v>763</v>
      </c>
      <c r="AU240" t="s">
        <v>763</v>
      </c>
      <c r="AV240" t="s">
        <v>763</v>
      </c>
      <c r="AW240">
        <v>4.8</v>
      </c>
      <c r="AX240">
        <v>0</v>
      </c>
      <c r="AY240">
        <v>5</v>
      </c>
      <c r="AZ240">
        <v>0</v>
      </c>
      <c r="BA240">
        <v>12</v>
      </c>
      <c r="BB240">
        <v>4</v>
      </c>
      <c r="BC240">
        <v>0</v>
      </c>
      <c r="BD240">
        <v>2</v>
      </c>
      <c r="BE240">
        <v>5.9</v>
      </c>
      <c r="BF240">
        <v>9.75</v>
      </c>
      <c r="BG240">
        <v>20</v>
      </c>
      <c r="BH240">
        <v>4</v>
      </c>
      <c r="BI240">
        <v>4</v>
      </c>
      <c r="BJ240">
        <v>28.7</v>
      </c>
      <c r="BK240" t="s">
        <v>763</v>
      </c>
      <c r="BL240" t="s">
        <v>763</v>
      </c>
      <c r="BM240">
        <v>18</v>
      </c>
      <c r="BN240" t="s">
        <v>763</v>
      </c>
      <c r="BO240">
        <v>25</v>
      </c>
      <c r="BP240" t="s">
        <v>763</v>
      </c>
      <c r="BQ240" t="s">
        <v>763</v>
      </c>
      <c r="BR240">
        <v>71.45</v>
      </c>
      <c r="BS240" t="s">
        <v>763</v>
      </c>
    </row>
    <row r="241" spans="1:71">
      <c r="A241" t="s">
        <v>525</v>
      </c>
      <c r="B241" t="s">
        <v>526</v>
      </c>
      <c r="C241" t="s">
        <v>527</v>
      </c>
      <c r="D241" t="s">
        <v>824</v>
      </c>
      <c r="E241" t="s">
        <v>26</v>
      </c>
      <c r="F241">
        <v>18.2</v>
      </c>
      <c r="G241">
        <v>10.5</v>
      </c>
      <c r="H241">
        <v>4</v>
      </c>
      <c r="I241">
        <v>4</v>
      </c>
      <c r="J241">
        <v>4</v>
      </c>
      <c r="K241">
        <v>6</v>
      </c>
      <c r="L241">
        <v>1</v>
      </c>
      <c r="M241">
        <v>4</v>
      </c>
      <c r="N241">
        <v>3</v>
      </c>
      <c r="O241">
        <v>4</v>
      </c>
      <c r="P241">
        <v>8</v>
      </c>
      <c r="Q241">
        <v>3</v>
      </c>
      <c r="R241">
        <v>1</v>
      </c>
      <c r="S241">
        <v>0</v>
      </c>
      <c r="T241">
        <v>0</v>
      </c>
      <c r="U241">
        <v>0</v>
      </c>
      <c r="V241">
        <v>4.8</v>
      </c>
      <c r="W241">
        <v>0</v>
      </c>
      <c r="X241">
        <v>5</v>
      </c>
      <c r="Y241">
        <v>0</v>
      </c>
      <c r="Z241">
        <v>12</v>
      </c>
      <c r="AA241">
        <v>4</v>
      </c>
      <c r="AB241">
        <v>0</v>
      </c>
      <c r="AC241">
        <v>2</v>
      </c>
      <c r="AD241">
        <v>5.9</v>
      </c>
      <c r="AE241">
        <v>9.75</v>
      </c>
      <c r="AF241">
        <v>20</v>
      </c>
      <c r="AG241">
        <v>4</v>
      </c>
      <c r="AH241">
        <v>4</v>
      </c>
      <c r="AI241">
        <v>18.2</v>
      </c>
      <c r="AJ241">
        <v>10.5</v>
      </c>
      <c r="AK241" t="s">
        <v>763</v>
      </c>
      <c r="AL241">
        <v>4</v>
      </c>
      <c r="AM241">
        <v>4</v>
      </c>
      <c r="AN241">
        <v>4</v>
      </c>
      <c r="AO241">
        <v>6</v>
      </c>
      <c r="AP241">
        <v>8</v>
      </c>
      <c r="AQ241">
        <v>15</v>
      </c>
      <c r="AR241">
        <v>1</v>
      </c>
      <c r="AS241" t="s">
        <v>763</v>
      </c>
      <c r="AT241" t="s">
        <v>763</v>
      </c>
      <c r="AU241" t="s">
        <v>763</v>
      </c>
      <c r="AV241" t="s">
        <v>763</v>
      </c>
      <c r="AW241">
        <v>4.8</v>
      </c>
      <c r="AX241">
        <v>0</v>
      </c>
      <c r="AY241">
        <v>5</v>
      </c>
      <c r="AZ241">
        <v>0</v>
      </c>
      <c r="BA241">
        <v>12</v>
      </c>
      <c r="BB241">
        <v>4</v>
      </c>
      <c r="BC241">
        <v>0</v>
      </c>
      <c r="BD241">
        <v>2</v>
      </c>
      <c r="BE241">
        <v>5.9</v>
      </c>
      <c r="BF241">
        <v>9.75</v>
      </c>
      <c r="BG241">
        <v>20</v>
      </c>
      <c r="BH241">
        <v>4</v>
      </c>
      <c r="BI241">
        <v>4</v>
      </c>
      <c r="BJ241">
        <v>28.7</v>
      </c>
      <c r="BK241" t="s">
        <v>763</v>
      </c>
      <c r="BL241" t="s">
        <v>763</v>
      </c>
      <c r="BM241">
        <v>18</v>
      </c>
      <c r="BN241" t="s">
        <v>763</v>
      </c>
      <c r="BO241">
        <v>24</v>
      </c>
      <c r="BP241" t="s">
        <v>763</v>
      </c>
      <c r="BQ241" t="s">
        <v>763</v>
      </c>
      <c r="BR241">
        <v>71.45</v>
      </c>
      <c r="BS241" t="s">
        <v>763</v>
      </c>
    </row>
    <row r="242" spans="1:71">
      <c r="A242" t="s">
        <v>249</v>
      </c>
      <c r="B242" t="s">
        <v>250</v>
      </c>
      <c r="C242" t="s">
        <v>251</v>
      </c>
      <c r="D242" t="s">
        <v>824</v>
      </c>
      <c r="E242" t="s">
        <v>25</v>
      </c>
      <c r="F242">
        <v>41</v>
      </c>
      <c r="G242">
        <v>18</v>
      </c>
      <c r="H242">
        <v>2</v>
      </c>
      <c r="I242">
        <v>4</v>
      </c>
      <c r="J242">
        <v>3</v>
      </c>
      <c r="K242">
        <v>8</v>
      </c>
      <c r="L242">
        <v>1</v>
      </c>
      <c r="M242">
        <v>4</v>
      </c>
      <c r="N242">
        <v>3</v>
      </c>
      <c r="O242">
        <v>2</v>
      </c>
      <c r="P242">
        <v>9</v>
      </c>
      <c r="Q242">
        <v>0</v>
      </c>
      <c r="R242">
        <v>5</v>
      </c>
      <c r="S242">
        <v>8</v>
      </c>
      <c r="T242">
        <v>1</v>
      </c>
      <c r="U242">
        <v>2</v>
      </c>
      <c r="V242">
        <v>4.5</v>
      </c>
      <c r="W242">
        <v>1</v>
      </c>
      <c r="X242">
        <v>5</v>
      </c>
      <c r="Y242">
        <v>2</v>
      </c>
      <c r="Z242">
        <v>12</v>
      </c>
      <c r="AA242">
        <v>0</v>
      </c>
      <c r="AB242">
        <v>14</v>
      </c>
      <c r="AC242">
        <v>0</v>
      </c>
      <c r="AD242">
        <v>20</v>
      </c>
      <c r="AE242">
        <v>2</v>
      </c>
      <c r="AF242">
        <v>19</v>
      </c>
      <c r="AG242">
        <v>40</v>
      </c>
      <c r="AH242">
        <v>10</v>
      </c>
      <c r="AI242">
        <v>41</v>
      </c>
      <c r="AJ242">
        <v>18</v>
      </c>
      <c r="AK242" t="s">
        <v>763</v>
      </c>
      <c r="AL242">
        <v>2</v>
      </c>
      <c r="AM242">
        <v>4</v>
      </c>
      <c r="AN242">
        <v>3</v>
      </c>
      <c r="AO242">
        <v>8</v>
      </c>
      <c r="AP242">
        <v>8</v>
      </c>
      <c r="AQ242">
        <v>11</v>
      </c>
      <c r="AR242">
        <v>16</v>
      </c>
      <c r="AS242" t="s">
        <v>763</v>
      </c>
      <c r="AT242" t="s">
        <v>763</v>
      </c>
      <c r="AU242" t="s">
        <v>763</v>
      </c>
      <c r="AV242" t="s">
        <v>763</v>
      </c>
      <c r="AW242">
        <v>4.5</v>
      </c>
      <c r="AX242">
        <v>1</v>
      </c>
      <c r="AY242">
        <v>5</v>
      </c>
      <c r="AZ242">
        <v>2</v>
      </c>
      <c r="BA242">
        <v>12</v>
      </c>
      <c r="BB242">
        <v>0</v>
      </c>
      <c r="BC242">
        <v>14</v>
      </c>
      <c r="BD242">
        <v>0</v>
      </c>
      <c r="BE242">
        <v>20</v>
      </c>
      <c r="BF242">
        <v>2</v>
      </c>
      <c r="BG242">
        <v>19</v>
      </c>
      <c r="BH242">
        <v>40</v>
      </c>
      <c r="BI242">
        <v>10</v>
      </c>
      <c r="BJ242">
        <v>59</v>
      </c>
      <c r="BK242" t="s">
        <v>763</v>
      </c>
      <c r="BL242" t="s">
        <v>763</v>
      </c>
      <c r="BM242">
        <v>17</v>
      </c>
      <c r="BN242" t="s">
        <v>763</v>
      </c>
      <c r="BO242">
        <v>35</v>
      </c>
      <c r="BP242" t="s">
        <v>763</v>
      </c>
      <c r="BQ242" t="s">
        <v>763</v>
      </c>
      <c r="BR242">
        <v>129.5</v>
      </c>
      <c r="BS242" t="s">
        <v>763</v>
      </c>
    </row>
    <row r="243" spans="1:71">
      <c r="A243" t="s">
        <v>249</v>
      </c>
      <c r="B243" t="s">
        <v>250</v>
      </c>
      <c r="C243" t="s">
        <v>251</v>
      </c>
      <c r="D243" t="s">
        <v>824</v>
      </c>
      <c r="E243" t="s">
        <v>765</v>
      </c>
      <c r="F243">
        <v>44</v>
      </c>
      <c r="G243">
        <v>19.100000000000001</v>
      </c>
      <c r="H243">
        <v>2</v>
      </c>
      <c r="I243">
        <v>3</v>
      </c>
      <c r="J243">
        <v>3</v>
      </c>
      <c r="K243">
        <v>8</v>
      </c>
      <c r="L243">
        <v>1</v>
      </c>
      <c r="M243">
        <v>4</v>
      </c>
      <c r="N243">
        <v>4</v>
      </c>
      <c r="O243">
        <v>3.5</v>
      </c>
      <c r="P243">
        <v>0</v>
      </c>
      <c r="Q243">
        <v>3</v>
      </c>
      <c r="R243">
        <v>5</v>
      </c>
      <c r="S243">
        <v>8</v>
      </c>
      <c r="T243">
        <v>4</v>
      </c>
      <c r="U243">
        <v>2</v>
      </c>
      <c r="V243">
        <v>4</v>
      </c>
      <c r="W243">
        <v>0</v>
      </c>
      <c r="X243">
        <v>5</v>
      </c>
      <c r="Y243">
        <v>0</v>
      </c>
      <c r="Z243">
        <v>9.3000000000000007</v>
      </c>
      <c r="AA243">
        <v>1</v>
      </c>
      <c r="AB243">
        <v>12.5</v>
      </c>
      <c r="AC243">
        <v>1</v>
      </c>
      <c r="AD243">
        <v>15.4</v>
      </c>
      <c r="AE243">
        <v>3.5</v>
      </c>
      <c r="AF243">
        <v>26.4</v>
      </c>
      <c r="AG243">
        <v>39.5</v>
      </c>
      <c r="AH243">
        <v>14</v>
      </c>
      <c r="AI243">
        <v>44</v>
      </c>
      <c r="AJ243">
        <v>19.100000000000001</v>
      </c>
      <c r="AK243" t="s">
        <v>763</v>
      </c>
      <c r="AL243">
        <v>2</v>
      </c>
      <c r="AM243">
        <v>3</v>
      </c>
      <c r="AN243">
        <v>3</v>
      </c>
      <c r="AO243">
        <v>8</v>
      </c>
      <c r="AP243">
        <v>9</v>
      </c>
      <c r="AQ243">
        <v>6.5</v>
      </c>
      <c r="AR243">
        <v>19</v>
      </c>
      <c r="AS243" t="s">
        <v>763</v>
      </c>
      <c r="AT243" t="s">
        <v>763</v>
      </c>
      <c r="AU243" t="s">
        <v>763</v>
      </c>
      <c r="AV243" t="s">
        <v>763</v>
      </c>
      <c r="AW243">
        <v>4</v>
      </c>
      <c r="AX243">
        <v>0</v>
      </c>
      <c r="AY243">
        <v>5</v>
      </c>
      <c r="AZ243">
        <v>0</v>
      </c>
      <c r="BA243">
        <v>9.3000000000000007</v>
      </c>
      <c r="BB243">
        <v>1</v>
      </c>
      <c r="BC243">
        <v>12.5</v>
      </c>
      <c r="BD243">
        <v>1</v>
      </c>
      <c r="BE243">
        <v>15.4</v>
      </c>
      <c r="BF243">
        <v>3.5</v>
      </c>
      <c r="BG243">
        <v>26.4</v>
      </c>
      <c r="BH243">
        <v>39.5</v>
      </c>
      <c r="BI243">
        <v>14</v>
      </c>
      <c r="BJ243">
        <v>63.1</v>
      </c>
      <c r="BK243" t="s">
        <v>763</v>
      </c>
      <c r="BL243" t="s">
        <v>763</v>
      </c>
      <c r="BM243">
        <v>16</v>
      </c>
      <c r="BN243" t="s">
        <v>763</v>
      </c>
      <c r="BO243">
        <v>34.5</v>
      </c>
      <c r="BP243" t="s">
        <v>763</v>
      </c>
      <c r="BQ243" t="s">
        <v>763</v>
      </c>
      <c r="BR243">
        <v>131.6</v>
      </c>
      <c r="BS243" t="s">
        <v>763</v>
      </c>
    </row>
    <row r="244" spans="1:71">
      <c r="A244" t="s">
        <v>249</v>
      </c>
      <c r="B244" t="s">
        <v>250</v>
      </c>
      <c r="C244" t="s">
        <v>251</v>
      </c>
      <c r="D244" t="s">
        <v>824</v>
      </c>
      <c r="E244" t="s">
        <v>26</v>
      </c>
      <c r="F244">
        <v>44</v>
      </c>
      <c r="G244">
        <v>19.100000000000001</v>
      </c>
      <c r="H244">
        <v>2</v>
      </c>
      <c r="I244">
        <v>3</v>
      </c>
      <c r="J244">
        <v>3</v>
      </c>
      <c r="K244">
        <v>4</v>
      </c>
      <c r="L244">
        <v>1</v>
      </c>
      <c r="M244">
        <v>4</v>
      </c>
      <c r="N244">
        <v>4</v>
      </c>
      <c r="O244">
        <v>3.5</v>
      </c>
      <c r="P244">
        <v>0</v>
      </c>
      <c r="Q244">
        <v>3</v>
      </c>
      <c r="R244">
        <v>5</v>
      </c>
      <c r="S244">
        <v>8</v>
      </c>
      <c r="T244">
        <v>4</v>
      </c>
      <c r="U244">
        <v>2</v>
      </c>
      <c r="V244">
        <v>4</v>
      </c>
      <c r="W244">
        <v>0</v>
      </c>
      <c r="X244">
        <v>5</v>
      </c>
      <c r="Y244">
        <v>0</v>
      </c>
      <c r="Z244">
        <v>9.3000000000000007</v>
      </c>
      <c r="AA244">
        <v>1</v>
      </c>
      <c r="AB244">
        <v>12.5</v>
      </c>
      <c r="AC244">
        <v>1</v>
      </c>
      <c r="AD244">
        <v>13.8</v>
      </c>
      <c r="AE244">
        <v>3.5</v>
      </c>
      <c r="AF244">
        <v>23.4</v>
      </c>
      <c r="AG244">
        <v>39</v>
      </c>
      <c r="AH244">
        <v>14</v>
      </c>
      <c r="AI244">
        <v>44</v>
      </c>
      <c r="AJ244">
        <v>19.100000000000001</v>
      </c>
      <c r="AK244" t="s">
        <v>763</v>
      </c>
      <c r="AL244">
        <v>2</v>
      </c>
      <c r="AM244">
        <v>3</v>
      </c>
      <c r="AN244">
        <v>3</v>
      </c>
      <c r="AO244">
        <v>4</v>
      </c>
      <c r="AP244">
        <v>9</v>
      </c>
      <c r="AQ244">
        <v>6.5</v>
      </c>
      <c r="AR244">
        <v>19</v>
      </c>
      <c r="AS244" t="s">
        <v>763</v>
      </c>
      <c r="AT244" t="s">
        <v>763</v>
      </c>
      <c r="AU244" t="s">
        <v>763</v>
      </c>
      <c r="AV244" t="s">
        <v>763</v>
      </c>
      <c r="AW244">
        <v>4</v>
      </c>
      <c r="AX244">
        <v>0</v>
      </c>
      <c r="AY244">
        <v>5</v>
      </c>
      <c r="AZ244">
        <v>0</v>
      </c>
      <c r="BA244">
        <v>9.3000000000000007</v>
      </c>
      <c r="BB244">
        <v>1</v>
      </c>
      <c r="BC244">
        <v>12.5</v>
      </c>
      <c r="BD244">
        <v>1</v>
      </c>
      <c r="BE244">
        <v>13.8</v>
      </c>
      <c r="BF244">
        <v>3.5</v>
      </c>
      <c r="BG244">
        <v>23.4</v>
      </c>
      <c r="BH244">
        <v>39</v>
      </c>
      <c r="BI244">
        <v>14</v>
      </c>
      <c r="BJ244">
        <v>63.1</v>
      </c>
      <c r="BK244" t="s">
        <v>763</v>
      </c>
      <c r="BL244" t="s">
        <v>763</v>
      </c>
      <c r="BM244">
        <v>12</v>
      </c>
      <c r="BN244" t="s">
        <v>763</v>
      </c>
      <c r="BO244">
        <v>34.5</v>
      </c>
      <c r="BP244" t="s">
        <v>763</v>
      </c>
      <c r="BQ244" t="s">
        <v>763</v>
      </c>
      <c r="BR244">
        <v>126.5</v>
      </c>
      <c r="BS244" t="s">
        <v>763</v>
      </c>
    </row>
    <row r="245" spans="1:71">
      <c r="A245" t="s">
        <v>514</v>
      </c>
      <c r="B245" t="s">
        <v>515</v>
      </c>
      <c r="C245" t="s">
        <v>147</v>
      </c>
      <c r="D245" t="s">
        <v>824</v>
      </c>
      <c r="E245" t="s">
        <v>25</v>
      </c>
      <c r="F245">
        <v>25</v>
      </c>
      <c r="G245">
        <v>10</v>
      </c>
      <c r="H245">
        <v>3</v>
      </c>
      <c r="I245">
        <v>0</v>
      </c>
      <c r="J245">
        <v>0</v>
      </c>
      <c r="K245">
        <v>8</v>
      </c>
      <c r="L245">
        <v>0</v>
      </c>
      <c r="M245">
        <v>5</v>
      </c>
      <c r="N245">
        <v>1</v>
      </c>
      <c r="O245">
        <v>1</v>
      </c>
      <c r="P245">
        <v>8</v>
      </c>
      <c r="Q245">
        <v>2</v>
      </c>
      <c r="R245">
        <v>5</v>
      </c>
      <c r="S245">
        <v>8</v>
      </c>
      <c r="T245">
        <v>0</v>
      </c>
      <c r="U245">
        <v>0</v>
      </c>
      <c r="V245">
        <v>5</v>
      </c>
      <c r="W245">
        <v>0</v>
      </c>
      <c r="X245">
        <v>5</v>
      </c>
      <c r="Y245">
        <v>10</v>
      </c>
      <c r="Z245">
        <v>0</v>
      </c>
      <c r="AA245">
        <v>4</v>
      </c>
      <c r="AB245">
        <v>0</v>
      </c>
      <c r="AC245">
        <v>0</v>
      </c>
      <c r="AD245">
        <v>0</v>
      </c>
      <c r="AE245">
        <v>4</v>
      </c>
      <c r="AF245">
        <v>12</v>
      </c>
      <c r="AG245">
        <v>3</v>
      </c>
      <c r="AH245">
        <v>0</v>
      </c>
      <c r="AI245">
        <v>25</v>
      </c>
      <c r="AJ245">
        <v>10</v>
      </c>
      <c r="AK245" t="s">
        <v>763</v>
      </c>
      <c r="AL245">
        <v>3</v>
      </c>
      <c r="AM245">
        <v>0</v>
      </c>
      <c r="AN245">
        <v>0</v>
      </c>
      <c r="AO245">
        <v>8</v>
      </c>
      <c r="AP245">
        <v>6</v>
      </c>
      <c r="AQ245">
        <v>11</v>
      </c>
      <c r="AR245">
        <v>13</v>
      </c>
      <c r="AS245" t="s">
        <v>763</v>
      </c>
      <c r="AT245" t="s">
        <v>763</v>
      </c>
      <c r="AU245" t="s">
        <v>763</v>
      </c>
      <c r="AV245" t="s">
        <v>763</v>
      </c>
      <c r="AW245">
        <v>5</v>
      </c>
      <c r="AX245">
        <v>0</v>
      </c>
      <c r="AY245">
        <v>5</v>
      </c>
      <c r="AZ245">
        <v>10</v>
      </c>
      <c r="BA245">
        <v>0</v>
      </c>
      <c r="BB245">
        <v>4</v>
      </c>
      <c r="BC245">
        <v>0</v>
      </c>
      <c r="BD245">
        <v>0</v>
      </c>
      <c r="BE245">
        <v>0</v>
      </c>
      <c r="BF245">
        <v>4</v>
      </c>
      <c r="BG245">
        <v>12</v>
      </c>
      <c r="BH245">
        <v>3</v>
      </c>
      <c r="BI245">
        <v>0</v>
      </c>
      <c r="BJ245">
        <v>35</v>
      </c>
      <c r="BK245" t="s">
        <v>763</v>
      </c>
      <c r="BL245" t="s">
        <v>763</v>
      </c>
      <c r="BM245">
        <v>11</v>
      </c>
      <c r="BN245" t="s">
        <v>763</v>
      </c>
      <c r="BO245">
        <v>30</v>
      </c>
      <c r="BP245" t="s">
        <v>763</v>
      </c>
      <c r="BQ245" t="s">
        <v>763</v>
      </c>
      <c r="BR245">
        <v>43</v>
      </c>
      <c r="BS245" t="s">
        <v>763</v>
      </c>
    </row>
    <row r="246" spans="1:71">
      <c r="A246" t="s">
        <v>514</v>
      </c>
      <c r="B246" t="s">
        <v>515</v>
      </c>
      <c r="C246" t="s">
        <v>147</v>
      </c>
      <c r="D246" t="s">
        <v>824</v>
      </c>
      <c r="E246" t="s">
        <v>765</v>
      </c>
      <c r="F246">
        <v>14</v>
      </c>
      <c r="G246">
        <v>14</v>
      </c>
      <c r="H246">
        <v>0</v>
      </c>
      <c r="I246">
        <v>0</v>
      </c>
      <c r="J246">
        <v>5</v>
      </c>
      <c r="K246">
        <v>8</v>
      </c>
      <c r="L246">
        <v>0</v>
      </c>
      <c r="M246">
        <v>5</v>
      </c>
      <c r="N246">
        <v>3</v>
      </c>
      <c r="O246">
        <v>1.5</v>
      </c>
      <c r="P246">
        <v>7</v>
      </c>
      <c r="Q246">
        <v>0</v>
      </c>
      <c r="R246">
        <v>4</v>
      </c>
      <c r="S246">
        <v>9</v>
      </c>
      <c r="T246">
        <v>3</v>
      </c>
      <c r="U246">
        <v>0.5</v>
      </c>
      <c r="V246">
        <v>4.8</v>
      </c>
      <c r="W246">
        <v>0</v>
      </c>
      <c r="X246">
        <v>5</v>
      </c>
      <c r="Y246">
        <v>6</v>
      </c>
      <c r="Z246">
        <v>1</v>
      </c>
      <c r="AA246">
        <v>8</v>
      </c>
      <c r="AB246">
        <v>0</v>
      </c>
      <c r="AC246">
        <v>0</v>
      </c>
      <c r="AD246">
        <v>8.3000000000000007</v>
      </c>
      <c r="AE246">
        <v>7</v>
      </c>
      <c r="AF246">
        <v>12</v>
      </c>
      <c r="AG246">
        <v>2</v>
      </c>
      <c r="AH246">
        <v>0</v>
      </c>
      <c r="AI246">
        <v>14</v>
      </c>
      <c r="AJ246">
        <v>14</v>
      </c>
      <c r="AK246" t="s">
        <v>763</v>
      </c>
      <c r="AL246">
        <v>0</v>
      </c>
      <c r="AM246">
        <v>0</v>
      </c>
      <c r="AN246">
        <v>5</v>
      </c>
      <c r="AO246">
        <v>8</v>
      </c>
      <c r="AP246">
        <v>8</v>
      </c>
      <c r="AQ246">
        <v>8.5</v>
      </c>
      <c r="AR246">
        <v>16.5</v>
      </c>
      <c r="AS246" t="s">
        <v>763</v>
      </c>
      <c r="AT246" t="s">
        <v>763</v>
      </c>
      <c r="AU246" t="s">
        <v>763</v>
      </c>
      <c r="AV246" t="s">
        <v>763</v>
      </c>
      <c r="AW246">
        <v>4.8</v>
      </c>
      <c r="AX246">
        <v>0</v>
      </c>
      <c r="AY246">
        <v>5</v>
      </c>
      <c r="AZ246">
        <v>6</v>
      </c>
      <c r="BA246">
        <v>1</v>
      </c>
      <c r="BB246">
        <v>8</v>
      </c>
      <c r="BC246">
        <v>0</v>
      </c>
      <c r="BD246">
        <v>0</v>
      </c>
      <c r="BE246">
        <v>8.3000000000000007</v>
      </c>
      <c r="BF246">
        <v>7</v>
      </c>
      <c r="BG246">
        <v>12</v>
      </c>
      <c r="BH246">
        <v>2</v>
      </c>
      <c r="BI246">
        <v>0</v>
      </c>
      <c r="BJ246">
        <v>28</v>
      </c>
      <c r="BK246" t="s">
        <v>763</v>
      </c>
      <c r="BL246" t="s">
        <v>763</v>
      </c>
      <c r="BM246">
        <v>13</v>
      </c>
      <c r="BN246" t="s">
        <v>763</v>
      </c>
      <c r="BO246">
        <v>33</v>
      </c>
      <c r="BP246" t="s">
        <v>763</v>
      </c>
      <c r="BQ246" t="s">
        <v>763</v>
      </c>
      <c r="BR246">
        <v>54.1</v>
      </c>
      <c r="BS246" t="s">
        <v>763</v>
      </c>
    </row>
    <row r="247" spans="1:71">
      <c r="A247" t="s">
        <v>514</v>
      </c>
      <c r="B247" t="s">
        <v>515</v>
      </c>
      <c r="C247" t="s">
        <v>147</v>
      </c>
      <c r="D247" t="s">
        <v>824</v>
      </c>
      <c r="E247" t="s">
        <v>26</v>
      </c>
      <c r="F247">
        <v>14</v>
      </c>
      <c r="G247">
        <v>14</v>
      </c>
      <c r="H247">
        <v>0</v>
      </c>
      <c r="I247">
        <v>0</v>
      </c>
      <c r="J247">
        <v>5</v>
      </c>
      <c r="K247">
        <v>8</v>
      </c>
      <c r="L247">
        <v>0</v>
      </c>
      <c r="M247">
        <v>4</v>
      </c>
      <c r="N247">
        <v>2.9</v>
      </c>
      <c r="O247">
        <v>1.5</v>
      </c>
      <c r="P247">
        <v>7</v>
      </c>
      <c r="Q247">
        <v>0</v>
      </c>
      <c r="R247">
        <v>4</v>
      </c>
      <c r="S247">
        <v>9</v>
      </c>
      <c r="T247">
        <v>3</v>
      </c>
      <c r="U247">
        <v>0.5</v>
      </c>
      <c r="V247">
        <v>4.8</v>
      </c>
      <c r="W247">
        <v>0</v>
      </c>
      <c r="X247">
        <v>5</v>
      </c>
      <c r="Y247">
        <v>4</v>
      </c>
      <c r="Z247">
        <v>1</v>
      </c>
      <c r="AA247">
        <v>8</v>
      </c>
      <c r="AB247">
        <v>0</v>
      </c>
      <c r="AC247">
        <v>0</v>
      </c>
      <c r="AD247">
        <v>8.3000000000000007</v>
      </c>
      <c r="AE247">
        <v>7</v>
      </c>
      <c r="AF247">
        <v>12</v>
      </c>
      <c r="AG247">
        <v>2</v>
      </c>
      <c r="AH247">
        <v>0</v>
      </c>
      <c r="AI247">
        <v>14</v>
      </c>
      <c r="AJ247">
        <v>14</v>
      </c>
      <c r="AK247" t="s">
        <v>763</v>
      </c>
      <c r="AL247">
        <v>0</v>
      </c>
      <c r="AM247">
        <v>0</v>
      </c>
      <c r="AN247">
        <v>5</v>
      </c>
      <c r="AO247">
        <v>8</v>
      </c>
      <c r="AP247">
        <v>6.9</v>
      </c>
      <c r="AQ247">
        <v>8.5</v>
      </c>
      <c r="AR247">
        <v>16.5</v>
      </c>
      <c r="AS247" t="s">
        <v>763</v>
      </c>
      <c r="AT247" t="s">
        <v>763</v>
      </c>
      <c r="AU247" t="s">
        <v>763</v>
      </c>
      <c r="AV247" t="s">
        <v>763</v>
      </c>
      <c r="AW247">
        <v>4.8</v>
      </c>
      <c r="AX247">
        <v>0</v>
      </c>
      <c r="AY247">
        <v>5</v>
      </c>
      <c r="AZ247">
        <v>4</v>
      </c>
      <c r="BA247">
        <v>1</v>
      </c>
      <c r="BB247">
        <v>8</v>
      </c>
      <c r="BC247">
        <v>0</v>
      </c>
      <c r="BD247">
        <v>0</v>
      </c>
      <c r="BE247">
        <v>8.3000000000000007</v>
      </c>
      <c r="BF247">
        <v>7</v>
      </c>
      <c r="BG247">
        <v>12</v>
      </c>
      <c r="BH247">
        <v>2</v>
      </c>
      <c r="BI247">
        <v>0</v>
      </c>
      <c r="BJ247">
        <v>28</v>
      </c>
      <c r="BK247" t="s">
        <v>763</v>
      </c>
      <c r="BL247" t="s">
        <v>763</v>
      </c>
      <c r="BM247">
        <v>13</v>
      </c>
      <c r="BN247" t="s">
        <v>763</v>
      </c>
      <c r="BO247">
        <v>31.9</v>
      </c>
      <c r="BP247" t="s">
        <v>763</v>
      </c>
      <c r="BQ247" t="s">
        <v>763</v>
      </c>
      <c r="BR247">
        <v>52.1</v>
      </c>
      <c r="BS247" t="s">
        <v>763</v>
      </c>
    </row>
    <row r="248" spans="1:71">
      <c r="A248" t="s">
        <v>150</v>
      </c>
      <c r="B248" t="s">
        <v>151</v>
      </c>
      <c r="C248" t="s">
        <v>152</v>
      </c>
      <c r="D248" t="s">
        <v>835</v>
      </c>
      <c r="E248" t="s">
        <v>25</v>
      </c>
      <c r="F248">
        <v>44</v>
      </c>
      <c r="G248">
        <v>45</v>
      </c>
      <c r="H248">
        <v>0</v>
      </c>
      <c r="I248">
        <v>8</v>
      </c>
      <c r="J248">
        <v>7</v>
      </c>
      <c r="K248">
        <v>8</v>
      </c>
      <c r="L248">
        <v>2</v>
      </c>
      <c r="M248">
        <v>6</v>
      </c>
      <c r="N248">
        <v>6</v>
      </c>
      <c r="O248">
        <v>1</v>
      </c>
      <c r="P248">
        <v>8</v>
      </c>
      <c r="Q248">
        <v>0</v>
      </c>
      <c r="R248">
        <v>6</v>
      </c>
      <c r="S248">
        <v>8</v>
      </c>
      <c r="T248">
        <v>6</v>
      </c>
      <c r="U248">
        <v>1</v>
      </c>
      <c r="V248">
        <v>5</v>
      </c>
      <c r="W248">
        <v>5</v>
      </c>
      <c r="X248">
        <v>5</v>
      </c>
      <c r="Y248">
        <v>5</v>
      </c>
      <c r="Z248">
        <v>12</v>
      </c>
      <c r="AA248">
        <v>13</v>
      </c>
      <c r="AB248">
        <v>1</v>
      </c>
      <c r="AC248">
        <v>20</v>
      </c>
      <c r="AD248">
        <v>17</v>
      </c>
      <c r="AE248">
        <v>0</v>
      </c>
      <c r="AF248">
        <v>30</v>
      </c>
      <c r="AG248">
        <v>40</v>
      </c>
      <c r="AH248">
        <v>44.5</v>
      </c>
      <c r="AI248">
        <v>44</v>
      </c>
      <c r="AJ248">
        <v>45</v>
      </c>
      <c r="AK248" t="s">
        <v>763</v>
      </c>
      <c r="AL248">
        <v>0</v>
      </c>
      <c r="AM248">
        <v>8</v>
      </c>
      <c r="AN248">
        <v>7</v>
      </c>
      <c r="AO248">
        <v>8</v>
      </c>
      <c r="AP248">
        <v>14</v>
      </c>
      <c r="AQ248">
        <v>9</v>
      </c>
      <c r="AR248">
        <v>21</v>
      </c>
      <c r="AS248" t="s">
        <v>763</v>
      </c>
      <c r="AT248" t="s">
        <v>763</v>
      </c>
      <c r="AU248" t="s">
        <v>763</v>
      </c>
      <c r="AV248" t="s">
        <v>763</v>
      </c>
      <c r="AW248">
        <v>5</v>
      </c>
      <c r="AX248">
        <v>5</v>
      </c>
      <c r="AY248">
        <v>5</v>
      </c>
      <c r="AZ248">
        <v>5</v>
      </c>
      <c r="BA248">
        <v>12</v>
      </c>
      <c r="BB248">
        <v>13</v>
      </c>
      <c r="BC248">
        <v>1</v>
      </c>
      <c r="BD248">
        <v>20</v>
      </c>
      <c r="BE248">
        <v>17</v>
      </c>
      <c r="BF248">
        <v>0</v>
      </c>
      <c r="BG248">
        <v>30</v>
      </c>
      <c r="BH248">
        <v>40</v>
      </c>
      <c r="BI248">
        <v>44.5</v>
      </c>
      <c r="BJ248">
        <v>89</v>
      </c>
      <c r="BK248" t="s">
        <v>763</v>
      </c>
      <c r="BL248" t="s">
        <v>763</v>
      </c>
      <c r="BM248">
        <v>23</v>
      </c>
      <c r="BN248" t="s">
        <v>763</v>
      </c>
      <c r="BO248">
        <v>44</v>
      </c>
      <c r="BP248" t="s">
        <v>763</v>
      </c>
      <c r="BQ248" t="s">
        <v>763</v>
      </c>
      <c r="BR248">
        <v>197.5</v>
      </c>
      <c r="BS248" t="s">
        <v>763</v>
      </c>
    </row>
    <row r="249" spans="1:71">
      <c r="A249" t="s">
        <v>150</v>
      </c>
      <c r="B249" t="s">
        <v>151</v>
      </c>
      <c r="C249" t="s">
        <v>152</v>
      </c>
      <c r="D249" t="s">
        <v>835</v>
      </c>
      <c r="E249" t="s">
        <v>765</v>
      </c>
      <c r="F249">
        <v>44</v>
      </c>
      <c r="G249">
        <v>25</v>
      </c>
      <c r="H249">
        <v>1</v>
      </c>
      <c r="I249">
        <v>5</v>
      </c>
      <c r="J249">
        <v>7</v>
      </c>
      <c r="K249">
        <v>8</v>
      </c>
      <c r="L249">
        <v>2</v>
      </c>
      <c r="M249">
        <v>6</v>
      </c>
      <c r="N249">
        <v>6</v>
      </c>
      <c r="O249">
        <v>3</v>
      </c>
      <c r="P249">
        <v>2</v>
      </c>
      <c r="Q249">
        <v>0</v>
      </c>
      <c r="R249">
        <v>6</v>
      </c>
      <c r="S249">
        <v>8</v>
      </c>
      <c r="T249">
        <v>7</v>
      </c>
      <c r="U249">
        <v>1</v>
      </c>
      <c r="V249">
        <v>5</v>
      </c>
      <c r="W249">
        <v>4</v>
      </c>
      <c r="X249">
        <v>5</v>
      </c>
      <c r="Y249">
        <v>4</v>
      </c>
      <c r="Z249">
        <v>8.3000000000000007</v>
      </c>
      <c r="AA249">
        <v>11</v>
      </c>
      <c r="AB249">
        <v>0</v>
      </c>
      <c r="AC249">
        <v>19.600000000000001</v>
      </c>
      <c r="AD249">
        <v>9.9</v>
      </c>
      <c r="AE249">
        <v>0</v>
      </c>
      <c r="AF249">
        <v>22.5</v>
      </c>
      <c r="AG249">
        <v>40</v>
      </c>
      <c r="AH249">
        <v>30</v>
      </c>
      <c r="AI249">
        <v>44</v>
      </c>
      <c r="AJ249">
        <v>25</v>
      </c>
      <c r="AK249" t="s">
        <v>763</v>
      </c>
      <c r="AL249">
        <v>1</v>
      </c>
      <c r="AM249">
        <v>5</v>
      </c>
      <c r="AN249">
        <v>7</v>
      </c>
      <c r="AO249">
        <v>8</v>
      </c>
      <c r="AP249">
        <v>14</v>
      </c>
      <c r="AQ249">
        <v>5</v>
      </c>
      <c r="AR249">
        <v>22</v>
      </c>
      <c r="AS249" t="s">
        <v>763</v>
      </c>
      <c r="AT249" t="s">
        <v>763</v>
      </c>
      <c r="AU249" t="s">
        <v>763</v>
      </c>
      <c r="AV249" t="s">
        <v>763</v>
      </c>
      <c r="AW249">
        <v>5</v>
      </c>
      <c r="AX249">
        <v>4</v>
      </c>
      <c r="AY249">
        <v>5</v>
      </c>
      <c r="AZ249">
        <v>4</v>
      </c>
      <c r="BA249">
        <v>8.3000000000000007</v>
      </c>
      <c r="BB249">
        <v>11</v>
      </c>
      <c r="BC249">
        <v>0</v>
      </c>
      <c r="BD249">
        <v>19.600000000000001</v>
      </c>
      <c r="BE249">
        <v>9.9</v>
      </c>
      <c r="BF249">
        <v>0</v>
      </c>
      <c r="BG249">
        <v>22.5</v>
      </c>
      <c r="BH249">
        <v>40</v>
      </c>
      <c r="BI249">
        <v>30</v>
      </c>
      <c r="BJ249">
        <v>69</v>
      </c>
      <c r="BK249" t="s">
        <v>763</v>
      </c>
      <c r="BL249" t="s">
        <v>763</v>
      </c>
      <c r="BM249">
        <v>21</v>
      </c>
      <c r="BN249" t="s">
        <v>763</v>
      </c>
      <c r="BO249">
        <v>41</v>
      </c>
      <c r="BP249" t="s">
        <v>763</v>
      </c>
      <c r="BQ249" t="s">
        <v>763</v>
      </c>
      <c r="BR249">
        <v>159.30000000000001</v>
      </c>
      <c r="BS249" t="s">
        <v>763</v>
      </c>
    </row>
    <row r="250" spans="1:71">
      <c r="A250" t="s">
        <v>150</v>
      </c>
      <c r="B250" t="s">
        <v>151</v>
      </c>
      <c r="C250" t="s">
        <v>152</v>
      </c>
      <c r="D250" t="s">
        <v>835</v>
      </c>
      <c r="E250" t="s">
        <v>26</v>
      </c>
      <c r="F250">
        <v>44</v>
      </c>
      <c r="G250">
        <v>25</v>
      </c>
      <c r="H250">
        <v>1</v>
      </c>
      <c r="I250">
        <v>4</v>
      </c>
      <c r="J250">
        <v>7</v>
      </c>
      <c r="K250">
        <v>8</v>
      </c>
      <c r="L250">
        <v>2</v>
      </c>
      <c r="M250">
        <v>6</v>
      </c>
      <c r="N250">
        <v>6</v>
      </c>
      <c r="O250">
        <v>3</v>
      </c>
      <c r="P250">
        <v>2</v>
      </c>
      <c r="Q250">
        <v>0</v>
      </c>
      <c r="R250">
        <v>6</v>
      </c>
      <c r="S250">
        <v>8</v>
      </c>
      <c r="T250">
        <v>4</v>
      </c>
      <c r="U250">
        <v>0.5</v>
      </c>
      <c r="V250">
        <v>5</v>
      </c>
      <c r="W250">
        <v>4</v>
      </c>
      <c r="X250">
        <v>5</v>
      </c>
      <c r="Y250">
        <v>0</v>
      </c>
      <c r="Z250">
        <v>0.5</v>
      </c>
      <c r="AA250">
        <v>11</v>
      </c>
      <c r="AB250">
        <v>0</v>
      </c>
      <c r="AC250">
        <v>19.600000000000001</v>
      </c>
      <c r="AD250">
        <v>9.9</v>
      </c>
      <c r="AE250">
        <v>0</v>
      </c>
      <c r="AF250">
        <v>22.5</v>
      </c>
      <c r="AG250">
        <v>39</v>
      </c>
      <c r="AH250">
        <v>30</v>
      </c>
      <c r="AI250">
        <v>44</v>
      </c>
      <c r="AJ250">
        <v>25</v>
      </c>
      <c r="AK250" t="s">
        <v>763</v>
      </c>
      <c r="AL250">
        <v>1</v>
      </c>
      <c r="AM250">
        <v>4</v>
      </c>
      <c r="AN250">
        <v>7</v>
      </c>
      <c r="AO250">
        <v>8</v>
      </c>
      <c r="AP250">
        <v>14</v>
      </c>
      <c r="AQ250">
        <v>5</v>
      </c>
      <c r="AR250">
        <v>18.5</v>
      </c>
      <c r="AS250" t="s">
        <v>763</v>
      </c>
      <c r="AT250" t="s">
        <v>763</v>
      </c>
      <c r="AU250" t="s">
        <v>763</v>
      </c>
      <c r="AV250" t="s">
        <v>763</v>
      </c>
      <c r="AW250">
        <v>5</v>
      </c>
      <c r="AX250">
        <v>4</v>
      </c>
      <c r="AY250">
        <v>5</v>
      </c>
      <c r="AZ250">
        <v>0</v>
      </c>
      <c r="BA250">
        <v>0.5</v>
      </c>
      <c r="BB250">
        <v>11</v>
      </c>
      <c r="BC250">
        <v>0</v>
      </c>
      <c r="BD250">
        <v>19.600000000000001</v>
      </c>
      <c r="BE250">
        <v>9.9</v>
      </c>
      <c r="BF250">
        <v>0</v>
      </c>
      <c r="BG250">
        <v>22.5</v>
      </c>
      <c r="BH250">
        <v>39</v>
      </c>
      <c r="BI250">
        <v>30</v>
      </c>
      <c r="BJ250">
        <v>69</v>
      </c>
      <c r="BK250" t="s">
        <v>763</v>
      </c>
      <c r="BL250" t="s">
        <v>763</v>
      </c>
      <c r="BM250">
        <v>20</v>
      </c>
      <c r="BN250" t="s">
        <v>763</v>
      </c>
      <c r="BO250">
        <v>37.5</v>
      </c>
      <c r="BP250" t="s">
        <v>763</v>
      </c>
      <c r="BQ250" t="s">
        <v>763</v>
      </c>
      <c r="BR250">
        <v>146.5</v>
      </c>
      <c r="BS250" t="s">
        <v>763</v>
      </c>
    </row>
    <row r="251" spans="1:71">
      <c r="A251" t="s">
        <v>383</v>
      </c>
      <c r="B251" t="s">
        <v>384</v>
      </c>
      <c r="C251" t="s">
        <v>385</v>
      </c>
      <c r="D251" t="s">
        <v>835</v>
      </c>
      <c r="E251" t="s">
        <v>25</v>
      </c>
      <c r="F251">
        <v>46</v>
      </c>
      <c r="G251">
        <v>35</v>
      </c>
      <c r="H251">
        <v>0</v>
      </c>
      <c r="I251">
        <v>3</v>
      </c>
      <c r="J251">
        <v>8</v>
      </c>
      <c r="K251">
        <v>10</v>
      </c>
      <c r="L251">
        <v>1</v>
      </c>
      <c r="M251">
        <v>5</v>
      </c>
      <c r="N251">
        <v>6</v>
      </c>
      <c r="O251">
        <v>4</v>
      </c>
      <c r="P251">
        <v>9</v>
      </c>
      <c r="Q251">
        <v>3</v>
      </c>
      <c r="R251">
        <v>3</v>
      </c>
      <c r="S251">
        <v>8</v>
      </c>
      <c r="T251">
        <v>0</v>
      </c>
      <c r="U251">
        <v>0.5</v>
      </c>
      <c r="V251">
        <v>5</v>
      </c>
      <c r="W251">
        <v>0</v>
      </c>
      <c r="X251">
        <v>5</v>
      </c>
      <c r="Y251">
        <v>9.5</v>
      </c>
      <c r="Z251">
        <v>12</v>
      </c>
      <c r="AA251">
        <v>12.5</v>
      </c>
      <c r="AB251">
        <v>2</v>
      </c>
      <c r="AC251">
        <v>19.5</v>
      </c>
      <c r="AD251">
        <v>20</v>
      </c>
      <c r="AE251">
        <v>11</v>
      </c>
      <c r="AF251">
        <v>27</v>
      </c>
      <c r="AG251">
        <v>32</v>
      </c>
      <c r="AH251">
        <v>32</v>
      </c>
      <c r="AI251">
        <v>46</v>
      </c>
      <c r="AJ251">
        <v>35</v>
      </c>
      <c r="AK251" t="s">
        <v>763</v>
      </c>
      <c r="AL251">
        <v>0</v>
      </c>
      <c r="AM251">
        <v>3</v>
      </c>
      <c r="AN251">
        <v>8</v>
      </c>
      <c r="AO251">
        <v>10</v>
      </c>
      <c r="AP251">
        <v>12</v>
      </c>
      <c r="AQ251">
        <v>16</v>
      </c>
      <c r="AR251">
        <v>11.5</v>
      </c>
      <c r="AS251" t="s">
        <v>763</v>
      </c>
      <c r="AT251" t="s">
        <v>763</v>
      </c>
      <c r="AU251" t="s">
        <v>763</v>
      </c>
      <c r="AV251" t="s">
        <v>763</v>
      </c>
      <c r="AW251">
        <v>5</v>
      </c>
      <c r="AX251">
        <v>0</v>
      </c>
      <c r="AY251">
        <v>5</v>
      </c>
      <c r="AZ251">
        <v>9.5</v>
      </c>
      <c r="BA251">
        <v>12</v>
      </c>
      <c r="BB251">
        <v>12.5</v>
      </c>
      <c r="BC251">
        <v>2</v>
      </c>
      <c r="BD251">
        <v>19.5</v>
      </c>
      <c r="BE251">
        <v>20</v>
      </c>
      <c r="BF251">
        <v>11</v>
      </c>
      <c r="BG251">
        <v>27</v>
      </c>
      <c r="BH251">
        <v>32</v>
      </c>
      <c r="BI251">
        <v>32</v>
      </c>
      <c r="BJ251">
        <v>81</v>
      </c>
      <c r="BK251" t="s">
        <v>763</v>
      </c>
      <c r="BL251" t="s">
        <v>763</v>
      </c>
      <c r="BM251">
        <v>21</v>
      </c>
      <c r="BN251" t="s">
        <v>763</v>
      </c>
      <c r="BO251">
        <v>39.5</v>
      </c>
      <c r="BP251" t="s">
        <v>763</v>
      </c>
      <c r="BQ251" t="s">
        <v>763</v>
      </c>
      <c r="BR251">
        <v>187.5</v>
      </c>
      <c r="BS251" t="s">
        <v>763</v>
      </c>
    </row>
    <row r="252" spans="1:71">
      <c r="A252" t="s">
        <v>383</v>
      </c>
      <c r="B252" t="s">
        <v>384</v>
      </c>
      <c r="C252" t="s">
        <v>385</v>
      </c>
      <c r="D252" t="s">
        <v>835</v>
      </c>
      <c r="E252" t="s">
        <v>765</v>
      </c>
      <c r="F252">
        <v>13</v>
      </c>
      <c r="G252">
        <v>21.5</v>
      </c>
      <c r="H252">
        <v>1</v>
      </c>
      <c r="I252">
        <v>1</v>
      </c>
      <c r="J252">
        <v>7</v>
      </c>
      <c r="K252">
        <v>10</v>
      </c>
      <c r="L252">
        <v>1</v>
      </c>
      <c r="M252">
        <v>5</v>
      </c>
      <c r="N252">
        <v>6</v>
      </c>
      <c r="O252">
        <v>5.5</v>
      </c>
      <c r="P252">
        <v>9</v>
      </c>
      <c r="Q252">
        <v>3</v>
      </c>
      <c r="R252">
        <v>3</v>
      </c>
      <c r="S252">
        <v>8</v>
      </c>
      <c r="T252">
        <v>4</v>
      </c>
      <c r="U252">
        <v>1</v>
      </c>
      <c r="V252">
        <v>4.8</v>
      </c>
      <c r="W252">
        <v>0</v>
      </c>
      <c r="X252">
        <v>5</v>
      </c>
      <c r="Y252">
        <v>5</v>
      </c>
      <c r="Z252">
        <v>1.8</v>
      </c>
      <c r="AA252">
        <v>4</v>
      </c>
      <c r="AB252">
        <v>0</v>
      </c>
      <c r="AC252">
        <v>15</v>
      </c>
      <c r="AD252">
        <v>11.4</v>
      </c>
      <c r="AE252">
        <v>2.5</v>
      </c>
      <c r="AF252">
        <v>24.1</v>
      </c>
      <c r="AG252">
        <v>4</v>
      </c>
      <c r="AH252">
        <v>17</v>
      </c>
      <c r="AI252">
        <v>13</v>
      </c>
      <c r="AJ252">
        <v>21.5</v>
      </c>
      <c r="AK252" t="s">
        <v>763</v>
      </c>
      <c r="AL252">
        <v>1</v>
      </c>
      <c r="AM252">
        <v>1</v>
      </c>
      <c r="AN252">
        <v>7</v>
      </c>
      <c r="AO252">
        <v>10</v>
      </c>
      <c r="AP252">
        <v>12</v>
      </c>
      <c r="AQ252">
        <v>17.5</v>
      </c>
      <c r="AR252">
        <v>16</v>
      </c>
      <c r="AS252" t="s">
        <v>763</v>
      </c>
      <c r="AT252" t="s">
        <v>763</v>
      </c>
      <c r="AU252" t="s">
        <v>763</v>
      </c>
      <c r="AV252" t="s">
        <v>763</v>
      </c>
      <c r="AW252">
        <v>4.8</v>
      </c>
      <c r="AX252">
        <v>0</v>
      </c>
      <c r="AY252">
        <v>5</v>
      </c>
      <c r="AZ252">
        <v>5</v>
      </c>
      <c r="BA252">
        <v>1.8</v>
      </c>
      <c r="BB252">
        <v>4</v>
      </c>
      <c r="BC252">
        <v>0</v>
      </c>
      <c r="BD252">
        <v>15</v>
      </c>
      <c r="BE252">
        <v>11.4</v>
      </c>
      <c r="BF252">
        <v>2.5</v>
      </c>
      <c r="BG252">
        <v>24.1</v>
      </c>
      <c r="BH252">
        <v>4</v>
      </c>
      <c r="BI252">
        <v>17</v>
      </c>
      <c r="BJ252">
        <v>34.5</v>
      </c>
      <c r="BK252" t="s">
        <v>763</v>
      </c>
      <c r="BL252" t="s">
        <v>763</v>
      </c>
      <c r="BM252">
        <v>19</v>
      </c>
      <c r="BN252" t="s">
        <v>763</v>
      </c>
      <c r="BO252">
        <v>45.5</v>
      </c>
      <c r="BP252" t="s">
        <v>763</v>
      </c>
      <c r="BQ252" t="s">
        <v>763</v>
      </c>
      <c r="BR252">
        <v>94.6</v>
      </c>
      <c r="BS252" t="s">
        <v>763</v>
      </c>
    </row>
    <row r="253" spans="1:71">
      <c r="A253" t="s">
        <v>383</v>
      </c>
      <c r="B253" t="s">
        <v>384</v>
      </c>
      <c r="C253" t="s">
        <v>385</v>
      </c>
      <c r="D253" t="s">
        <v>835</v>
      </c>
      <c r="E253" t="s">
        <v>26</v>
      </c>
      <c r="F253">
        <v>13</v>
      </c>
      <c r="G253">
        <v>21.5</v>
      </c>
      <c r="H253">
        <v>1</v>
      </c>
      <c r="I253">
        <v>1</v>
      </c>
      <c r="J253">
        <v>7</v>
      </c>
      <c r="K253">
        <v>10</v>
      </c>
      <c r="L253">
        <v>1</v>
      </c>
      <c r="M253">
        <v>5</v>
      </c>
      <c r="N253">
        <v>5.5</v>
      </c>
      <c r="O253">
        <v>5.5</v>
      </c>
      <c r="P253">
        <v>9</v>
      </c>
      <c r="Q253">
        <v>0</v>
      </c>
      <c r="R253">
        <v>3</v>
      </c>
      <c r="S253">
        <v>8</v>
      </c>
      <c r="T253">
        <v>4</v>
      </c>
      <c r="U253">
        <v>1</v>
      </c>
      <c r="V253">
        <v>4.8</v>
      </c>
      <c r="W253">
        <v>0</v>
      </c>
      <c r="X253">
        <v>5</v>
      </c>
      <c r="Y253">
        <v>5</v>
      </c>
      <c r="Z253">
        <v>1.8</v>
      </c>
      <c r="AA253">
        <v>4</v>
      </c>
      <c r="AB253">
        <v>0</v>
      </c>
      <c r="AC253">
        <v>15</v>
      </c>
      <c r="AD253">
        <v>6</v>
      </c>
      <c r="AE253">
        <v>2.5</v>
      </c>
      <c r="AF253">
        <v>21.1</v>
      </c>
      <c r="AG253">
        <v>4</v>
      </c>
      <c r="AH253">
        <v>17</v>
      </c>
      <c r="AI253">
        <v>13</v>
      </c>
      <c r="AJ253">
        <v>21.5</v>
      </c>
      <c r="AK253" t="s">
        <v>763</v>
      </c>
      <c r="AL253">
        <v>1</v>
      </c>
      <c r="AM253">
        <v>1</v>
      </c>
      <c r="AN253">
        <v>7</v>
      </c>
      <c r="AO253">
        <v>10</v>
      </c>
      <c r="AP253">
        <v>11.5</v>
      </c>
      <c r="AQ253">
        <v>14.5</v>
      </c>
      <c r="AR253">
        <v>16</v>
      </c>
      <c r="AS253" t="s">
        <v>763</v>
      </c>
      <c r="AT253" t="s">
        <v>763</v>
      </c>
      <c r="AU253" t="s">
        <v>763</v>
      </c>
      <c r="AV253" t="s">
        <v>763</v>
      </c>
      <c r="AW253">
        <v>4.8</v>
      </c>
      <c r="AX253">
        <v>0</v>
      </c>
      <c r="AY253">
        <v>5</v>
      </c>
      <c r="AZ253">
        <v>5</v>
      </c>
      <c r="BA253">
        <v>1.8</v>
      </c>
      <c r="BB253">
        <v>4</v>
      </c>
      <c r="BC253">
        <v>0</v>
      </c>
      <c r="BD253">
        <v>15</v>
      </c>
      <c r="BE253">
        <v>6</v>
      </c>
      <c r="BF253">
        <v>2.5</v>
      </c>
      <c r="BG253">
        <v>21.1</v>
      </c>
      <c r="BH253">
        <v>4</v>
      </c>
      <c r="BI253">
        <v>17</v>
      </c>
      <c r="BJ253">
        <v>34.5</v>
      </c>
      <c r="BK253" t="s">
        <v>763</v>
      </c>
      <c r="BL253" t="s">
        <v>763</v>
      </c>
      <c r="BM253">
        <v>19</v>
      </c>
      <c r="BN253" t="s">
        <v>763</v>
      </c>
      <c r="BO253">
        <v>42</v>
      </c>
      <c r="BP253" t="s">
        <v>763</v>
      </c>
      <c r="BQ253" t="s">
        <v>763</v>
      </c>
      <c r="BR253">
        <v>86.2</v>
      </c>
      <c r="BS253" t="s">
        <v>763</v>
      </c>
    </row>
    <row r="254" spans="1:71">
      <c r="A254" t="s">
        <v>422</v>
      </c>
      <c r="B254" t="s">
        <v>423</v>
      </c>
      <c r="C254" t="s">
        <v>424</v>
      </c>
      <c r="D254" t="s">
        <v>835</v>
      </c>
      <c r="E254" t="s">
        <v>25</v>
      </c>
      <c r="F254">
        <v>46</v>
      </c>
      <c r="G254">
        <v>25</v>
      </c>
      <c r="H254">
        <v>8</v>
      </c>
      <c r="I254">
        <v>5</v>
      </c>
      <c r="J254">
        <v>10</v>
      </c>
      <c r="K254">
        <v>3</v>
      </c>
      <c r="L254">
        <v>1</v>
      </c>
      <c r="M254">
        <v>4</v>
      </c>
      <c r="N254">
        <v>1</v>
      </c>
      <c r="O254">
        <v>0</v>
      </c>
      <c r="P254">
        <v>8</v>
      </c>
      <c r="Q254">
        <v>0</v>
      </c>
      <c r="R254">
        <v>0</v>
      </c>
      <c r="S254">
        <v>16</v>
      </c>
      <c r="T254">
        <v>0</v>
      </c>
      <c r="U254">
        <v>0.5</v>
      </c>
      <c r="V254">
        <v>5</v>
      </c>
      <c r="W254">
        <v>4</v>
      </c>
      <c r="X254">
        <v>5</v>
      </c>
      <c r="Y254">
        <v>10</v>
      </c>
      <c r="Z254">
        <v>12</v>
      </c>
      <c r="AA254">
        <v>12.5</v>
      </c>
      <c r="AB254">
        <v>0</v>
      </c>
      <c r="AC254">
        <v>20</v>
      </c>
      <c r="AD254">
        <v>20</v>
      </c>
      <c r="AE254">
        <v>11</v>
      </c>
      <c r="AF254">
        <v>30</v>
      </c>
      <c r="AG254">
        <v>39</v>
      </c>
      <c r="AH254">
        <v>44</v>
      </c>
      <c r="AI254">
        <v>46</v>
      </c>
      <c r="AJ254">
        <v>25</v>
      </c>
      <c r="AK254" t="s">
        <v>763</v>
      </c>
      <c r="AL254">
        <v>8</v>
      </c>
      <c r="AM254">
        <v>5</v>
      </c>
      <c r="AN254">
        <v>10</v>
      </c>
      <c r="AO254">
        <v>3</v>
      </c>
      <c r="AP254">
        <v>6</v>
      </c>
      <c r="AQ254">
        <v>8</v>
      </c>
      <c r="AR254">
        <v>16.5</v>
      </c>
      <c r="AS254" t="s">
        <v>763</v>
      </c>
      <c r="AT254" t="s">
        <v>763</v>
      </c>
      <c r="AU254" t="s">
        <v>763</v>
      </c>
      <c r="AV254" t="s">
        <v>763</v>
      </c>
      <c r="AW254">
        <v>5</v>
      </c>
      <c r="AX254">
        <v>4</v>
      </c>
      <c r="AY254">
        <v>5</v>
      </c>
      <c r="AZ254">
        <v>10</v>
      </c>
      <c r="BA254">
        <v>12</v>
      </c>
      <c r="BB254">
        <v>12.5</v>
      </c>
      <c r="BC254">
        <v>0</v>
      </c>
      <c r="BD254">
        <v>20</v>
      </c>
      <c r="BE254">
        <v>20</v>
      </c>
      <c r="BF254">
        <v>11</v>
      </c>
      <c r="BG254">
        <v>30</v>
      </c>
      <c r="BH254">
        <v>39</v>
      </c>
      <c r="BI254">
        <v>44</v>
      </c>
      <c r="BJ254">
        <v>71</v>
      </c>
      <c r="BK254" t="s">
        <v>763</v>
      </c>
      <c r="BL254" t="s">
        <v>763</v>
      </c>
      <c r="BM254">
        <v>26</v>
      </c>
      <c r="BN254" t="s">
        <v>763</v>
      </c>
      <c r="BO254">
        <v>30.5</v>
      </c>
      <c r="BP254" t="s">
        <v>763</v>
      </c>
      <c r="BQ254" t="s">
        <v>763</v>
      </c>
      <c r="BR254">
        <v>212.5</v>
      </c>
      <c r="BS254" t="s">
        <v>763</v>
      </c>
    </row>
    <row r="255" spans="1:71">
      <c r="A255" t="s">
        <v>422</v>
      </c>
      <c r="B255" t="s">
        <v>423</v>
      </c>
      <c r="C255" t="s">
        <v>424</v>
      </c>
      <c r="D255" t="s">
        <v>835</v>
      </c>
      <c r="E255" t="s">
        <v>765</v>
      </c>
      <c r="F255">
        <v>42</v>
      </c>
      <c r="G255">
        <v>16.8</v>
      </c>
      <c r="H255">
        <v>7</v>
      </c>
      <c r="I255">
        <v>1</v>
      </c>
      <c r="J255">
        <v>7</v>
      </c>
      <c r="K255">
        <v>1</v>
      </c>
      <c r="L255">
        <v>1.5</v>
      </c>
      <c r="M255">
        <v>4</v>
      </c>
      <c r="N255">
        <v>1.5</v>
      </c>
      <c r="O255">
        <v>1.5</v>
      </c>
      <c r="P255">
        <v>4</v>
      </c>
      <c r="Q255">
        <v>0</v>
      </c>
      <c r="R255">
        <v>1.5</v>
      </c>
      <c r="S255">
        <v>16</v>
      </c>
      <c r="T255">
        <v>6</v>
      </c>
      <c r="U255">
        <v>0.5</v>
      </c>
      <c r="V255">
        <v>2.8</v>
      </c>
      <c r="W255">
        <v>0</v>
      </c>
      <c r="X255">
        <v>5</v>
      </c>
      <c r="Y255">
        <v>5</v>
      </c>
      <c r="Z255">
        <v>4.5</v>
      </c>
      <c r="AA255">
        <v>6.5</v>
      </c>
      <c r="AB255">
        <v>0</v>
      </c>
      <c r="AC255">
        <v>12</v>
      </c>
      <c r="AD255">
        <v>14.6</v>
      </c>
      <c r="AE255">
        <v>4.25</v>
      </c>
      <c r="AF255">
        <v>10</v>
      </c>
      <c r="AG255">
        <v>8</v>
      </c>
      <c r="AH255">
        <v>2</v>
      </c>
      <c r="AI255">
        <v>42</v>
      </c>
      <c r="AJ255">
        <v>16.8</v>
      </c>
      <c r="AK255" t="s">
        <v>763</v>
      </c>
      <c r="AL255">
        <v>7</v>
      </c>
      <c r="AM255">
        <v>1</v>
      </c>
      <c r="AN255">
        <v>7</v>
      </c>
      <c r="AO255">
        <v>1</v>
      </c>
      <c r="AP255">
        <v>7</v>
      </c>
      <c r="AQ255">
        <v>5.5</v>
      </c>
      <c r="AR255">
        <v>24</v>
      </c>
      <c r="AS255" t="s">
        <v>763</v>
      </c>
      <c r="AT255" t="s">
        <v>763</v>
      </c>
      <c r="AU255" t="s">
        <v>763</v>
      </c>
      <c r="AV255" t="s">
        <v>763</v>
      </c>
      <c r="AW255">
        <v>2.8</v>
      </c>
      <c r="AX255">
        <v>0</v>
      </c>
      <c r="AY255">
        <v>5</v>
      </c>
      <c r="AZ255">
        <v>5</v>
      </c>
      <c r="BA255">
        <v>4.5</v>
      </c>
      <c r="BB255">
        <v>6.5</v>
      </c>
      <c r="BC255">
        <v>0</v>
      </c>
      <c r="BD255">
        <v>12</v>
      </c>
      <c r="BE255">
        <v>14.6</v>
      </c>
      <c r="BF255">
        <v>4.25</v>
      </c>
      <c r="BG255">
        <v>10</v>
      </c>
      <c r="BH255">
        <v>8</v>
      </c>
      <c r="BI255">
        <v>2</v>
      </c>
      <c r="BJ255">
        <v>58.8</v>
      </c>
      <c r="BK255" t="s">
        <v>763</v>
      </c>
      <c r="BL255" t="s">
        <v>763</v>
      </c>
      <c r="BM255">
        <v>16</v>
      </c>
      <c r="BN255" t="s">
        <v>763</v>
      </c>
      <c r="BO255">
        <v>36.5</v>
      </c>
      <c r="BP255" t="s">
        <v>763</v>
      </c>
      <c r="BQ255" t="s">
        <v>763</v>
      </c>
      <c r="BR255">
        <v>74.650000000000006</v>
      </c>
      <c r="BS255" t="s">
        <v>763</v>
      </c>
    </row>
    <row r="256" spans="1:71">
      <c r="A256" t="s">
        <v>422</v>
      </c>
      <c r="B256" t="s">
        <v>423</v>
      </c>
      <c r="C256" t="s">
        <v>424</v>
      </c>
      <c r="D256" t="s">
        <v>835</v>
      </c>
      <c r="E256" t="s">
        <v>26</v>
      </c>
      <c r="F256">
        <v>42</v>
      </c>
      <c r="G256">
        <v>16.8</v>
      </c>
      <c r="H256">
        <v>7</v>
      </c>
      <c r="I256">
        <v>1</v>
      </c>
      <c r="J256">
        <v>7</v>
      </c>
      <c r="K256">
        <v>1</v>
      </c>
      <c r="L256">
        <v>1.5</v>
      </c>
      <c r="M256">
        <v>4</v>
      </c>
      <c r="N256">
        <v>1</v>
      </c>
      <c r="O256">
        <v>1.5</v>
      </c>
      <c r="P256">
        <v>4</v>
      </c>
      <c r="Q256">
        <v>0</v>
      </c>
      <c r="R256">
        <v>1.5</v>
      </c>
      <c r="S256">
        <v>16</v>
      </c>
      <c r="T256">
        <v>6</v>
      </c>
      <c r="U256">
        <v>0.5</v>
      </c>
      <c r="V256">
        <v>2.8</v>
      </c>
      <c r="W256">
        <v>0</v>
      </c>
      <c r="X256">
        <v>5</v>
      </c>
      <c r="Y256">
        <v>0</v>
      </c>
      <c r="Z256">
        <v>2.6</v>
      </c>
      <c r="AA256">
        <v>6.5</v>
      </c>
      <c r="AB256">
        <v>0</v>
      </c>
      <c r="AC256">
        <v>12</v>
      </c>
      <c r="AD256">
        <v>14.6</v>
      </c>
      <c r="AE256">
        <v>4.25</v>
      </c>
      <c r="AF256">
        <v>7</v>
      </c>
      <c r="AG256">
        <v>4</v>
      </c>
      <c r="AH256">
        <v>2</v>
      </c>
      <c r="AI256">
        <v>42</v>
      </c>
      <c r="AJ256">
        <v>16.8</v>
      </c>
      <c r="AK256" t="s">
        <v>763</v>
      </c>
      <c r="AL256">
        <v>7</v>
      </c>
      <c r="AM256">
        <v>1</v>
      </c>
      <c r="AN256">
        <v>7</v>
      </c>
      <c r="AO256">
        <v>1</v>
      </c>
      <c r="AP256">
        <v>6.5</v>
      </c>
      <c r="AQ256">
        <v>5.5</v>
      </c>
      <c r="AR256">
        <v>24</v>
      </c>
      <c r="AS256" t="s">
        <v>763</v>
      </c>
      <c r="AT256" t="s">
        <v>763</v>
      </c>
      <c r="AU256" t="s">
        <v>763</v>
      </c>
      <c r="AV256" t="s">
        <v>763</v>
      </c>
      <c r="AW256">
        <v>2.8</v>
      </c>
      <c r="AX256">
        <v>0</v>
      </c>
      <c r="AY256">
        <v>5</v>
      </c>
      <c r="AZ256">
        <v>0</v>
      </c>
      <c r="BA256">
        <v>2.6</v>
      </c>
      <c r="BB256">
        <v>6.5</v>
      </c>
      <c r="BC256">
        <v>0</v>
      </c>
      <c r="BD256">
        <v>12</v>
      </c>
      <c r="BE256">
        <v>14.6</v>
      </c>
      <c r="BF256">
        <v>4.25</v>
      </c>
      <c r="BG256">
        <v>7</v>
      </c>
      <c r="BH256">
        <v>4</v>
      </c>
      <c r="BI256">
        <v>2</v>
      </c>
      <c r="BJ256">
        <v>58.8</v>
      </c>
      <c r="BK256" t="s">
        <v>763</v>
      </c>
      <c r="BL256" t="s">
        <v>763</v>
      </c>
      <c r="BM256">
        <v>16</v>
      </c>
      <c r="BN256" t="s">
        <v>763</v>
      </c>
      <c r="BO256">
        <v>36</v>
      </c>
      <c r="BP256" t="s">
        <v>763</v>
      </c>
      <c r="BQ256" t="s">
        <v>763</v>
      </c>
      <c r="BR256">
        <v>60.75</v>
      </c>
      <c r="BS256" t="s">
        <v>763</v>
      </c>
    </row>
    <row r="257" spans="1:71">
      <c r="A257" t="s">
        <v>145</v>
      </c>
      <c r="B257" t="s">
        <v>146</v>
      </c>
      <c r="C257" t="s">
        <v>147</v>
      </c>
      <c r="D257" t="s">
        <v>835</v>
      </c>
      <c r="E257" t="s">
        <v>25</v>
      </c>
      <c r="F257">
        <v>47</v>
      </c>
      <c r="G257">
        <v>35</v>
      </c>
      <c r="H257">
        <v>7</v>
      </c>
      <c r="I257">
        <v>8</v>
      </c>
      <c r="J257">
        <v>10</v>
      </c>
      <c r="K257">
        <v>10</v>
      </c>
      <c r="L257">
        <v>0</v>
      </c>
      <c r="M257">
        <v>4</v>
      </c>
      <c r="N257">
        <v>7</v>
      </c>
      <c r="O257">
        <v>5</v>
      </c>
      <c r="P257">
        <v>8</v>
      </c>
      <c r="Q257">
        <v>2</v>
      </c>
      <c r="R257">
        <v>4</v>
      </c>
      <c r="S257">
        <v>12</v>
      </c>
      <c r="T257">
        <v>6</v>
      </c>
      <c r="U257">
        <v>1.5</v>
      </c>
      <c r="V257">
        <v>5</v>
      </c>
      <c r="W257">
        <v>0</v>
      </c>
      <c r="X257">
        <v>5</v>
      </c>
      <c r="Y257">
        <v>10</v>
      </c>
      <c r="Z257">
        <v>12</v>
      </c>
      <c r="AA257">
        <v>13</v>
      </c>
      <c r="AB257">
        <v>20</v>
      </c>
      <c r="AC257">
        <v>20</v>
      </c>
      <c r="AD257">
        <v>0</v>
      </c>
      <c r="AE257">
        <v>24</v>
      </c>
      <c r="AF257">
        <v>30</v>
      </c>
      <c r="AG257">
        <v>40</v>
      </c>
      <c r="AH257">
        <v>44</v>
      </c>
      <c r="AI257">
        <v>47</v>
      </c>
      <c r="AJ257">
        <v>35</v>
      </c>
      <c r="AK257" t="s">
        <v>763</v>
      </c>
      <c r="AL257">
        <v>7</v>
      </c>
      <c r="AM257">
        <v>8</v>
      </c>
      <c r="AN257">
        <v>10</v>
      </c>
      <c r="AO257">
        <v>10</v>
      </c>
      <c r="AP257">
        <v>11</v>
      </c>
      <c r="AQ257">
        <v>15</v>
      </c>
      <c r="AR257">
        <v>23.5</v>
      </c>
      <c r="AS257" t="s">
        <v>763</v>
      </c>
      <c r="AT257" t="s">
        <v>763</v>
      </c>
      <c r="AU257" t="s">
        <v>763</v>
      </c>
      <c r="AV257" t="s">
        <v>763</v>
      </c>
      <c r="AW257">
        <v>5</v>
      </c>
      <c r="AX257">
        <v>0</v>
      </c>
      <c r="AY257">
        <v>5</v>
      </c>
      <c r="AZ257">
        <v>10</v>
      </c>
      <c r="BA257">
        <v>12</v>
      </c>
      <c r="BB257">
        <v>13</v>
      </c>
      <c r="BC257">
        <v>20</v>
      </c>
      <c r="BD257">
        <v>20</v>
      </c>
      <c r="BE257">
        <v>0</v>
      </c>
      <c r="BF257">
        <v>24</v>
      </c>
      <c r="BG257">
        <v>30</v>
      </c>
      <c r="BH257">
        <v>40</v>
      </c>
      <c r="BI257">
        <v>44</v>
      </c>
      <c r="BJ257">
        <v>82</v>
      </c>
      <c r="BK257" t="s">
        <v>763</v>
      </c>
      <c r="BL257" t="s">
        <v>763</v>
      </c>
      <c r="BM257">
        <v>35</v>
      </c>
      <c r="BN257" t="s">
        <v>763</v>
      </c>
      <c r="BO257">
        <v>49.5</v>
      </c>
      <c r="BP257" t="s">
        <v>763</v>
      </c>
      <c r="BQ257" t="s">
        <v>763</v>
      </c>
      <c r="BR257">
        <v>223</v>
      </c>
      <c r="BS257" t="s">
        <v>763</v>
      </c>
    </row>
    <row r="258" spans="1:71">
      <c r="A258" t="s">
        <v>145</v>
      </c>
      <c r="B258" t="s">
        <v>146</v>
      </c>
      <c r="C258" t="s">
        <v>147</v>
      </c>
      <c r="D258" t="s">
        <v>835</v>
      </c>
      <c r="E258" t="s">
        <v>765</v>
      </c>
      <c r="F258">
        <v>40</v>
      </c>
      <c r="G258">
        <v>11</v>
      </c>
      <c r="H258">
        <v>7</v>
      </c>
      <c r="I258">
        <v>0</v>
      </c>
      <c r="J258">
        <v>6</v>
      </c>
      <c r="K258">
        <v>10</v>
      </c>
      <c r="L258">
        <v>0</v>
      </c>
      <c r="M258">
        <v>4</v>
      </c>
      <c r="N258">
        <v>7</v>
      </c>
      <c r="O258">
        <v>5</v>
      </c>
      <c r="P258">
        <v>2</v>
      </c>
      <c r="Q258">
        <v>2</v>
      </c>
      <c r="R258">
        <v>5</v>
      </c>
      <c r="S258">
        <v>12</v>
      </c>
      <c r="T258">
        <v>8</v>
      </c>
      <c r="U258">
        <v>3</v>
      </c>
      <c r="V258">
        <v>4.8</v>
      </c>
      <c r="W258">
        <v>0</v>
      </c>
      <c r="X258">
        <v>5</v>
      </c>
      <c r="Y258">
        <v>10</v>
      </c>
      <c r="Z258">
        <v>10</v>
      </c>
      <c r="AA258">
        <v>13</v>
      </c>
      <c r="AB258">
        <v>13</v>
      </c>
      <c r="AC258">
        <v>20</v>
      </c>
      <c r="AD258">
        <v>0</v>
      </c>
      <c r="AE258">
        <v>5</v>
      </c>
      <c r="AF258">
        <v>23</v>
      </c>
      <c r="AG258">
        <v>36</v>
      </c>
      <c r="AH258">
        <v>30</v>
      </c>
      <c r="AI258">
        <v>40</v>
      </c>
      <c r="AJ258">
        <v>11</v>
      </c>
      <c r="AK258" t="s">
        <v>763</v>
      </c>
      <c r="AL258">
        <v>7</v>
      </c>
      <c r="AM258">
        <v>0</v>
      </c>
      <c r="AN258">
        <v>6</v>
      </c>
      <c r="AO258">
        <v>10</v>
      </c>
      <c r="AP258">
        <v>11</v>
      </c>
      <c r="AQ258">
        <v>9</v>
      </c>
      <c r="AR258">
        <v>28</v>
      </c>
      <c r="AS258" t="s">
        <v>763</v>
      </c>
      <c r="AT258" t="s">
        <v>763</v>
      </c>
      <c r="AU258" t="s">
        <v>763</v>
      </c>
      <c r="AV258" t="s">
        <v>763</v>
      </c>
      <c r="AW258">
        <v>4.8</v>
      </c>
      <c r="AX258">
        <v>0</v>
      </c>
      <c r="AY258">
        <v>5</v>
      </c>
      <c r="AZ258">
        <v>10</v>
      </c>
      <c r="BA258">
        <v>10</v>
      </c>
      <c r="BB258">
        <v>13</v>
      </c>
      <c r="BC258">
        <v>13</v>
      </c>
      <c r="BD258">
        <v>20</v>
      </c>
      <c r="BE258">
        <v>0</v>
      </c>
      <c r="BF258">
        <v>5</v>
      </c>
      <c r="BG258">
        <v>23</v>
      </c>
      <c r="BH258">
        <v>36</v>
      </c>
      <c r="BI258">
        <v>30</v>
      </c>
      <c r="BJ258">
        <v>51</v>
      </c>
      <c r="BK258" t="s">
        <v>763</v>
      </c>
      <c r="BL258" t="s">
        <v>763</v>
      </c>
      <c r="BM258">
        <v>23</v>
      </c>
      <c r="BN258" t="s">
        <v>763</v>
      </c>
      <c r="BO258">
        <v>48</v>
      </c>
      <c r="BP258" t="s">
        <v>763</v>
      </c>
      <c r="BQ258" t="s">
        <v>763</v>
      </c>
      <c r="BR258">
        <v>169.8</v>
      </c>
      <c r="BS258" t="s">
        <v>763</v>
      </c>
    </row>
    <row r="259" spans="1:71">
      <c r="A259" t="s">
        <v>145</v>
      </c>
      <c r="B259" t="s">
        <v>146</v>
      </c>
      <c r="C259" t="s">
        <v>147</v>
      </c>
      <c r="D259" t="s">
        <v>835</v>
      </c>
      <c r="E259" t="s">
        <v>26</v>
      </c>
      <c r="F259">
        <v>40</v>
      </c>
      <c r="G259">
        <v>11</v>
      </c>
      <c r="H259">
        <v>7</v>
      </c>
      <c r="I259">
        <v>0</v>
      </c>
      <c r="J259">
        <v>6</v>
      </c>
      <c r="K259">
        <v>6</v>
      </c>
      <c r="L259">
        <v>0</v>
      </c>
      <c r="M259">
        <v>4</v>
      </c>
      <c r="N259">
        <v>7</v>
      </c>
      <c r="O259">
        <v>5</v>
      </c>
      <c r="P259">
        <v>0</v>
      </c>
      <c r="Q259">
        <v>0</v>
      </c>
      <c r="R259">
        <v>5</v>
      </c>
      <c r="S259">
        <v>12</v>
      </c>
      <c r="T259">
        <v>8</v>
      </c>
      <c r="U259">
        <v>3</v>
      </c>
      <c r="V259">
        <v>4.8</v>
      </c>
      <c r="W259">
        <v>0</v>
      </c>
      <c r="X259">
        <v>5</v>
      </c>
      <c r="Y259">
        <v>8</v>
      </c>
      <c r="Z259">
        <v>9</v>
      </c>
      <c r="AA259">
        <v>13</v>
      </c>
      <c r="AB259">
        <v>13</v>
      </c>
      <c r="AC259">
        <v>20</v>
      </c>
      <c r="AD259">
        <v>0</v>
      </c>
      <c r="AE259">
        <v>5</v>
      </c>
      <c r="AF259">
        <v>23</v>
      </c>
      <c r="AG259">
        <v>36</v>
      </c>
      <c r="AH259">
        <v>30</v>
      </c>
      <c r="AI259">
        <v>40</v>
      </c>
      <c r="AJ259">
        <v>11</v>
      </c>
      <c r="AK259" t="s">
        <v>763</v>
      </c>
      <c r="AL259">
        <v>7</v>
      </c>
      <c r="AM259">
        <v>0</v>
      </c>
      <c r="AN259">
        <v>6</v>
      </c>
      <c r="AO259">
        <v>6</v>
      </c>
      <c r="AP259">
        <v>11</v>
      </c>
      <c r="AQ259">
        <v>5</v>
      </c>
      <c r="AR259">
        <v>28</v>
      </c>
      <c r="AS259" t="s">
        <v>763</v>
      </c>
      <c r="AT259" t="s">
        <v>763</v>
      </c>
      <c r="AU259" t="s">
        <v>763</v>
      </c>
      <c r="AV259" t="s">
        <v>763</v>
      </c>
      <c r="AW259">
        <v>4.8</v>
      </c>
      <c r="AX259">
        <v>0</v>
      </c>
      <c r="AY259">
        <v>5</v>
      </c>
      <c r="AZ259">
        <v>8</v>
      </c>
      <c r="BA259">
        <v>9</v>
      </c>
      <c r="BB259">
        <v>13</v>
      </c>
      <c r="BC259">
        <v>13</v>
      </c>
      <c r="BD259">
        <v>20</v>
      </c>
      <c r="BE259">
        <v>0</v>
      </c>
      <c r="BF259">
        <v>5</v>
      </c>
      <c r="BG259">
        <v>23</v>
      </c>
      <c r="BH259">
        <v>36</v>
      </c>
      <c r="BI259">
        <v>30</v>
      </c>
      <c r="BJ259">
        <v>51</v>
      </c>
      <c r="BK259" t="s">
        <v>763</v>
      </c>
      <c r="BL259" t="s">
        <v>763</v>
      </c>
      <c r="BM259">
        <v>19</v>
      </c>
      <c r="BN259" t="s">
        <v>763</v>
      </c>
      <c r="BO259">
        <v>44</v>
      </c>
      <c r="BP259" t="s">
        <v>763</v>
      </c>
      <c r="BQ259" t="s">
        <v>763</v>
      </c>
      <c r="BR259">
        <v>166.8</v>
      </c>
      <c r="BS259" t="s">
        <v>763</v>
      </c>
    </row>
    <row r="260" spans="1:71">
      <c r="A260" t="s">
        <v>389</v>
      </c>
      <c r="B260" t="s">
        <v>390</v>
      </c>
      <c r="C260" t="s">
        <v>152</v>
      </c>
      <c r="D260" t="s">
        <v>835</v>
      </c>
      <c r="E260" t="s">
        <v>25</v>
      </c>
      <c r="F260">
        <v>47</v>
      </c>
      <c r="G260">
        <v>20</v>
      </c>
      <c r="H260">
        <v>10</v>
      </c>
      <c r="I260">
        <v>11</v>
      </c>
      <c r="J260">
        <v>8</v>
      </c>
      <c r="K260">
        <v>3</v>
      </c>
      <c r="L260">
        <v>0</v>
      </c>
      <c r="M260">
        <v>6</v>
      </c>
      <c r="N260">
        <v>2</v>
      </c>
      <c r="O260">
        <v>3</v>
      </c>
      <c r="P260">
        <v>9</v>
      </c>
      <c r="Q260">
        <v>0</v>
      </c>
      <c r="R260">
        <v>0</v>
      </c>
      <c r="S260">
        <v>8</v>
      </c>
      <c r="T260">
        <v>1</v>
      </c>
      <c r="U260">
        <v>0.5</v>
      </c>
      <c r="V260">
        <v>5</v>
      </c>
      <c r="W260">
        <v>0</v>
      </c>
      <c r="X260">
        <v>5</v>
      </c>
      <c r="Y260">
        <v>10</v>
      </c>
      <c r="Z260">
        <v>10</v>
      </c>
      <c r="AA260">
        <v>13</v>
      </c>
      <c r="AB260">
        <v>11</v>
      </c>
      <c r="AC260">
        <v>20</v>
      </c>
      <c r="AD260">
        <v>20</v>
      </c>
      <c r="AE260">
        <v>9</v>
      </c>
      <c r="AF260">
        <v>28</v>
      </c>
      <c r="AG260">
        <v>30</v>
      </c>
      <c r="AH260">
        <v>30</v>
      </c>
      <c r="AI260">
        <v>47</v>
      </c>
      <c r="AJ260">
        <v>20</v>
      </c>
      <c r="AK260" t="s">
        <v>763</v>
      </c>
      <c r="AL260">
        <v>10</v>
      </c>
      <c r="AM260">
        <v>11</v>
      </c>
      <c r="AN260">
        <v>8</v>
      </c>
      <c r="AO260">
        <v>3</v>
      </c>
      <c r="AP260">
        <v>8</v>
      </c>
      <c r="AQ260">
        <v>12</v>
      </c>
      <c r="AR260">
        <v>9.5</v>
      </c>
      <c r="AS260" t="s">
        <v>763</v>
      </c>
      <c r="AT260" t="s">
        <v>763</v>
      </c>
      <c r="AU260" t="s">
        <v>763</v>
      </c>
      <c r="AV260" t="s">
        <v>763</v>
      </c>
      <c r="AW260">
        <v>5</v>
      </c>
      <c r="AX260">
        <v>0</v>
      </c>
      <c r="AY260">
        <v>5</v>
      </c>
      <c r="AZ260">
        <v>10</v>
      </c>
      <c r="BA260">
        <v>10</v>
      </c>
      <c r="BB260">
        <v>13</v>
      </c>
      <c r="BC260">
        <v>11</v>
      </c>
      <c r="BD260">
        <v>20</v>
      </c>
      <c r="BE260">
        <v>20</v>
      </c>
      <c r="BF260">
        <v>9</v>
      </c>
      <c r="BG260">
        <v>28</v>
      </c>
      <c r="BH260">
        <v>30</v>
      </c>
      <c r="BI260">
        <v>30</v>
      </c>
      <c r="BJ260">
        <v>67</v>
      </c>
      <c r="BK260" t="s">
        <v>763</v>
      </c>
      <c r="BL260" t="s">
        <v>763</v>
      </c>
      <c r="BM260">
        <v>32</v>
      </c>
      <c r="BN260" t="s">
        <v>763</v>
      </c>
      <c r="BO260">
        <v>29.5</v>
      </c>
      <c r="BP260" t="s">
        <v>763</v>
      </c>
      <c r="BQ260" t="s">
        <v>763</v>
      </c>
      <c r="BR260">
        <v>191</v>
      </c>
      <c r="BS260" t="s">
        <v>763</v>
      </c>
    </row>
    <row r="261" spans="1:71">
      <c r="A261" t="s">
        <v>389</v>
      </c>
      <c r="B261" t="s">
        <v>390</v>
      </c>
      <c r="C261" t="s">
        <v>152</v>
      </c>
      <c r="D261" t="s">
        <v>835</v>
      </c>
      <c r="E261" t="s">
        <v>765</v>
      </c>
      <c r="F261">
        <v>46</v>
      </c>
      <c r="G261">
        <v>4.7</v>
      </c>
      <c r="H261">
        <v>1</v>
      </c>
      <c r="I261">
        <v>2</v>
      </c>
      <c r="J261">
        <v>4</v>
      </c>
      <c r="K261">
        <v>1</v>
      </c>
      <c r="L261">
        <v>0</v>
      </c>
      <c r="M261">
        <v>6</v>
      </c>
      <c r="N261">
        <v>1</v>
      </c>
      <c r="O261">
        <v>5</v>
      </c>
      <c r="P261">
        <v>9</v>
      </c>
      <c r="Q261">
        <v>0</v>
      </c>
      <c r="R261">
        <v>0</v>
      </c>
      <c r="S261">
        <v>8</v>
      </c>
      <c r="T261">
        <v>4</v>
      </c>
      <c r="U261">
        <v>1</v>
      </c>
      <c r="V261">
        <v>5</v>
      </c>
      <c r="W261">
        <v>0</v>
      </c>
      <c r="X261">
        <v>5</v>
      </c>
      <c r="Y261">
        <v>10</v>
      </c>
      <c r="Z261">
        <v>4</v>
      </c>
      <c r="AA261">
        <v>4</v>
      </c>
      <c r="AB261">
        <v>2.5</v>
      </c>
      <c r="AC261">
        <v>19</v>
      </c>
      <c r="AD261">
        <v>8.5</v>
      </c>
      <c r="AE261">
        <v>6</v>
      </c>
      <c r="AF261">
        <v>26.5</v>
      </c>
      <c r="AG261">
        <v>6</v>
      </c>
      <c r="AH261">
        <v>2</v>
      </c>
      <c r="AI261">
        <v>46</v>
      </c>
      <c r="AJ261">
        <v>4.7</v>
      </c>
      <c r="AK261" t="s">
        <v>763</v>
      </c>
      <c r="AL261">
        <v>1</v>
      </c>
      <c r="AM261">
        <v>2</v>
      </c>
      <c r="AN261">
        <v>4</v>
      </c>
      <c r="AO261">
        <v>1</v>
      </c>
      <c r="AP261">
        <v>7</v>
      </c>
      <c r="AQ261">
        <v>14</v>
      </c>
      <c r="AR261">
        <v>13</v>
      </c>
      <c r="AS261" t="s">
        <v>763</v>
      </c>
      <c r="AT261" t="s">
        <v>763</v>
      </c>
      <c r="AU261" t="s">
        <v>763</v>
      </c>
      <c r="AV261" t="s">
        <v>763</v>
      </c>
      <c r="AW261">
        <v>5</v>
      </c>
      <c r="AX261">
        <v>0</v>
      </c>
      <c r="AY261">
        <v>5</v>
      </c>
      <c r="AZ261">
        <v>10</v>
      </c>
      <c r="BA261">
        <v>4</v>
      </c>
      <c r="BB261">
        <v>4</v>
      </c>
      <c r="BC261">
        <v>2.5</v>
      </c>
      <c r="BD261">
        <v>19</v>
      </c>
      <c r="BE261">
        <v>8.5</v>
      </c>
      <c r="BF261">
        <v>6</v>
      </c>
      <c r="BG261">
        <v>26.5</v>
      </c>
      <c r="BH261">
        <v>6</v>
      </c>
      <c r="BI261">
        <v>2</v>
      </c>
      <c r="BJ261">
        <v>50.7</v>
      </c>
      <c r="BK261" t="s">
        <v>763</v>
      </c>
      <c r="BL261" t="s">
        <v>763</v>
      </c>
      <c r="BM261">
        <v>8</v>
      </c>
      <c r="BN261" t="s">
        <v>763</v>
      </c>
      <c r="BO261">
        <v>34</v>
      </c>
      <c r="BP261" t="s">
        <v>763</v>
      </c>
      <c r="BQ261" t="s">
        <v>763</v>
      </c>
      <c r="BR261">
        <v>98.5</v>
      </c>
      <c r="BS261" t="s">
        <v>763</v>
      </c>
    </row>
    <row r="262" spans="1:71">
      <c r="A262" t="s">
        <v>389</v>
      </c>
      <c r="B262" t="s">
        <v>390</v>
      </c>
      <c r="C262" t="s">
        <v>152</v>
      </c>
      <c r="D262" t="s">
        <v>835</v>
      </c>
      <c r="E262" t="s">
        <v>26</v>
      </c>
      <c r="F262">
        <v>46</v>
      </c>
      <c r="G262">
        <v>4.7</v>
      </c>
      <c r="H262">
        <v>1</v>
      </c>
      <c r="I262">
        <v>0</v>
      </c>
      <c r="J262">
        <v>4</v>
      </c>
      <c r="K262">
        <v>1</v>
      </c>
      <c r="L262">
        <v>0</v>
      </c>
      <c r="M262">
        <v>6</v>
      </c>
      <c r="N262">
        <v>1</v>
      </c>
      <c r="O262">
        <v>5</v>
      </c>
      <c r="P262">
        <v>9</v>
      </c>
      <c r="Q262">
        <v>0</v>
      </c>
      <c r="R262">
        <v>0</v>
      </c>
      <c r="S262">
        <v>7</v>
      </c>
      <c r="T262">
        <v>4</v>
      </c>
      <c r="U262">
        <v>1</v>
      </c>
      <c r="V262">
        <v>5</v>
      </c>
      <c r="W262">
        <v>0</v>
      </c>
      <c r="X262">
        <v>5</v>
      </c>
      <c r="Y262">
        <v>8</v>
      </c>
      <c r="Z262">
        <v>4</v>
      </c>
      <c r="AA262">
        <v>4</v>
      </c>
      <c r="AB262">
        <v>2.5</v>
      </c>
      <c r="AC262">
        <v>19</v>
      </c>
      <c r="AD262">
        <v>8.5</v>
      </c>
      <c r="AE262">
        <v>6</v>
      </c>
      <c r="AF262">
        <v>26.5</v>
      </c>
      <c r="AG262">
        <v>2</v>
      </c>
      <c r="AH262">
        <v>2</v>
      </c>
      <c r="AI262">
        <v>46</v>
      </c>
      <c r="AJ262">
        <v>4.7</v>
      </c>
      <c r="AK262" t="s">
        <v>763</v>
      </c>
      <c r="AL262">
        <v>1</v>
      </c>
      <c r="AM262">
        <v>0</v>
      </c>
      <c r="AN262">
        <v>4</v>
      </c>
      <c r="AO262">
        <v>1</v>
      </c>
      <c r="AP262">
        <v>7</v>
      </c>
      <c r="AQ262">
        <v>14</v>
      </c>
      <c r="AR262">
        <v>12</v>
      </c>
      <c r="AS262" t="s">
        <v>763</v>
      </c>
      <c r="AT262" t="s">
        <v>763</v>
      </c>
      <c r="AU262" t="s">
        <v>763</v>
      </c>
      <c r="AV262" t="s">
        <v>763</v>
      </c>
      <c r="AW262">
        <v>5</v>
      </c>
      <c r="AX262">
        <v>0</v>
      </c>
      <c r="AY262">
        <v>5</v>
      </c>
      <c r="AZ262">
        <v>8</v>
      </c>
      <c r="BA262">
        <v>4</v>
      </c>
      <c r="BB262">
        <v>4</v>
      </c>
      <c r="BC262">
        <v>2.5</v>
      </c>
      <c r="BD262">
        <v>19</v>
      </c>
      <c r="BE262">
        <v>8.5</v>
      </c>
      <c r="BF262">
        <v>6</v>
      </c>
      <c r="BG262">
        <v>26.5</v>
      </c>
      <c r="BH262">
        <v>2</v>
      </c>
      <c r="BI262">
        <v>2</v>
      </c>
      <c r="BJ262">
        <v>50.7</v>
      </c>
      <c r="BK262" t="s">
        <v>763</v>
      </c>
      <c r="BL262" t="s">
        <v>763</v>
      </c>
      <c r="BM262">
        <v>6</v>
      </c>
      <c r="BN262" t="s">
        <v>763</v>
      </c>
      <c r="BO262">
        <v>33</v>
      </c>
      <c r="BP262" t="s">
        <v>763</v>
      </c>
      <c r="BQ262" t="s">
        <v>763</v>
      </c>
      <c r="BR262">
        <v>92.5</v>
      </c>
      <c r="BS262" t="s">
        <v>763</v>
      </c>
    </row>
    <row r="263" spans="1:71">
      <c r="A263" t="s">
        <v>591</v>
      </c>
      <c r="B263" t="s">
        <v>592</v>
      </c>
      <c r="C263" t="s">
        <v>593</v>
      </c>
      <c r="D263" t="s">
        <v>903</v>
      </c>
      <c r="E263" t="s">
        <v>25</v>
      </c>
      <c r="F263">
        <v>10</v>
      </c>
      <c r="G263">
        <v>2</v>
      </c>
      <c r="H263">
        <v>7</v>
      </c>
      <c r="I263">
        <v>6</v>
      </c>
      <c r="J263">
        <v>0</v>
      </c>
      <c r="K263">
        <v>4</v>
      </c>
      <c r="L263">
        <v>0</v>
      </c>
      <c r="M263">
        <v>3</v>
      </c>
      <c r="N263">
        <v>0</v>
      </c>
      <c r="O263">
        <v>0</v>
      </c>
      <c r="P263">
        <v>9</v>
      </c>
      <c r="Q263">
        <v>0</v>
      </c>
      <c r="R263">
        <v>0</v>
      </c>
      <c r="S263">
        <v>0</v>
      </c>
      <c r="T263">
        <v>0</v>
      </c>
      <c r="U263">
        <v>1.5</v>
      </c>
      <c r="V263">
        <v>4</v>
      </c>
      <c r="W263">
        <v>0</v>
      </c>
      <c r="X263">
        <v>2</v>
      </c>
      <c r="Y263">
        <v>1</v>
      </c>
      <c r="Z263">
        <v>1</v>
      </c>
      <c r="AA263">
        <v>1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2</v>
      </c>
      <c r="AH263">
        <v>0</v>
      </c>
      <c r="AI263">
        <v>10</v>
      </c>
      <c r="AJ263">
        <v>2</v>
      </c>
      <c r="AK263" t="s">
        <v>763</v>
      </c>
      <c r="AL263">
        <v>7</v>
      </c>
      <c r="AM263">
        <v>6</v>
      </c>
      <c r="AN263">
        <v>0</v>
      </c>
      <c r="AO263">
        <v>4</v>
      </c>
      <c r="AP263">
        <v>3</v>
      </c>
      <c r="AQ263">
        <v>9</v>
      </c>
      <c r="AR263">
        <v>1.5</v>
      </c>
      <c r="AS263" t="s">
        <v>763</v>
      </c>
      <c r="AT263" t="s">
        <v>763</v>
      </c>
      <c r="AU263" t="s">
        <v>763</v>
      </c>
      <c r="AV263" t="s">
        <v>763</v>
      </c>
      <c r="AW263">
        <v>4</v>
      </c>
      <c r="AX263">
        <v>0</v>
      </c>
      <c r="AY263">
        <v>2</v>
      </c>
      <c r="AZ263">
        <v>1</v>
      </c>
      <c r="BA263">
        <v>1</v>
      </c>
      <c r="BB263">
        <v>1</v>
      </c>
      <c r="BC263">
        <v>0</v>
      </c>
      <c r="BD263">
        <v>0</v>
      </c>
      <c r="BE263">
        <v>0</v>
      </c>
      <c r="BF263">
        <v>0</v>
      </c>
      <c r="BG263">
        <v>0</v>
      </c>
      <c r="BH263">
        <v>2</v>
      </c>
      <c r="BI263">
        <v>0</v>
      </c>
      <c r="BJ263">
        <v>12</v>
      </c>
      <c r="BK263" t="s">
        <v>763</v>
      </c>
      <c r="BL263" t="s">
        <v>763</v>
      </c>
      <c r="BM263">
        <v>17</v>
      </c>
      <c r="BN263" t="s">
        <v>763</v>
      </c>
      <c r="BO263">
        <v>13.5</v>
      </c>
      <c r="BP263" t="s">
        <v>763</v>
      </c>
      <c r="BQ263" t="s">
        <v>763</v>
      </c>
      <c r="BR263">
        <v>11</v>
      </c>
      <c r="BS263" t="s">
        <v>763</v>
      </c>
    </row>
    <row r="264" spans="1:71">
      <c r="A264" t="s">
        <v>591</v>
      </c>
      <c r="B264" t="s">
        <v>592</v>
      </c>
      <c r="C264" t="s">
        <v>593</v>
      </c>
      <c r="D264" t="s">
        <v>903</v>
      </c>
      <c r="E264" t="s">
        <v>765</v>
      </c>
      <c r="F264">
        <v>29.2</v>
      </c>
      <c r="G264">
        <v>2.5</v>
      </c>
      <c r="H264">
        <v>7</v>
      </c>
      <c r="I264">
        <v>3</v>
      </c>
      <c r="J264">
        <v>5</v>
      </c>
      <c r="K264">
        <v>0</v>
      </c>
      <c r="L264">
        <v>0</v>
      </c>
      <c r="M264">
        <v>3</v>
      </c>
      <c r="N264">
        <v>1</v>
      </c>
      <c r="O264">
        <v>3</v>
      </c>
      <c r="P264">
        <v>1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4</v>
      </c>
      <c r="W264">
        <v>0</v>
      </c>
      <c r="X264">
        <v>1</v>
      </c>
      <c r="Y264">
        <v>5</v>
      </c>
      <c r="Z264">
        <v>0</v>
      </c>
      <c r="AA264">
        <v>1.8</v>
      </c>
      <c r="AB264">
        <v>0</v>
      </c>
      <c r="AC264">
        <v>0</v>
      </c>
      <c r="AD264">
        <v>0</v>
      </c>
      <c r="AE264">
        <v>2</v>
      </c>
      <c r="AF264">
        <v>0</v>
      </c>
      <c r="AG264">
        <v>2</v>
      </c>
      <c r="AH264">
        <v>0</v>
      </c>
      <c r="AI264">
        <v>29.2</v>
      </c>
      <c r="AJ264">
        <v>2.5</v>
      </c>
      <c r="AK264" t="s">
        <v>763</v>
      </c>
      <c r="AL264">
        <v>7</v>
      </c>
      <c r="AM264">
        <v>3</v>
      </c>
      <c r="AN264">
        <v>5</v>
      </c>
      <c r="AO264">
        <v>0</v>
      </c>
      <c r="AP264">
        <v>4</v>
      </c>
      <c r="AQ264">
        <v>4</v>
      </c>
      <c r="AR264">
        <v>0</v>
      </c>
      <c r="AS264" t="s">
        <v>763</v>
      </c>
      <c r="AT264" t="s">
        <v>763</v>
      </c>
      <c r="AU264" t="s">
        <v>763</v>
      </c>
      <c r="AV264" t="s">
        <v>763</v>
      </c>
      <c r="AW264">
        <v>4</v>
      </c>
      <c r="AX264">
        <v>0</v>
      </c>
      <c r="AY264">
        <v>1</v>
      </c>
      <c r="AZ264">
        <v>5</v>
      </c>
      <c r="BA264">
        <v>0</v>
      </c>
      <c r="BB264">
        <v>1.8</v>
      </c>
      <c r="BC264">
        <v>0</v>
      </c>
      <c r="BD264">
        <v>0</v>
      </c>
      <c r="BE264">
        <v>0</v>
      </c>
      <c r="BF264">
        <v>2</v>
      </c>
      <c r="BG264">
        <v>0</v>
      </c>
      <c r="BH264">
        <v>2</v>
      </c>
      <c r="BI264">
        <v>0</v>
      </c>
      <c r="BJ264">
        <v>31.7</v>
      </c>
      <c r="BK264" t="s">
        <v>763</v>
      </c>
      <c r="BL264" t="s">
        <v>763</v>
      </c>
      <c r="BM264">
        <v>15</v>
      </c>
      <c r="BN264" t="s">
        <v>763</v>
      </c>
      <c r="BO264">
        <v>8</v>
      </c>
      <c r="BP264" t="s">
        <v>763</v>
      </c>
      <c r="BQ264" t="s">
        <v>763</v>
      </c>
      <c r="BR264">
        <v>15.8</v>
      </c>
      <c r="BS264" t="s">
        <v>763</v>
      </c>
    </row>
    <row r="265" spans="1:71">
      <c r="A265" t="s">
        <v>591</v>
      </c>
      <c r="B265" t="s">
        <v>592</v>
      </c>
      <c r="C265" t="s">
        <v>593</v>
      </c>
      <c r="D265" t="s">
        <v>903</v>
      </c>
      <c r="E265" t="s">
        <v>26</v>
      </c>
      <c r="F265">
        <v>29.2</v>
      </c>
      <c r="G265">
        <v>2.5</v>
      </c>
      <c r="H265">
        <v>7</v>
      </c>
      <c r="I265">
        <v>3</v>
      </c>
      <c r="J265">
        <v>5</v>
      </c>
      <c r="K265">
        <v>0</v>
      </c>
      <c r="L265">
        <v>0</v>
      </c>
      <c r="M265">
        <v>3</v>
      </c>
      <c r="N265">
        <v>1</v>
      </c>
      <c r="O265">
        <v>3</v>
      </c>
      <c r="P265">
        <v>1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4</v>
      </c>
      <c r="W265">
        <v>0</v>
      </c>
      <c r="X265">
        <v>1</v>
      </c>
      <c r="Y265">
        <v>5</v>
      </c>
      <c r="Z265">
        <v>0</v>
      </c>
      <c r="AA265">
        <v>1.8</v>
      </c>
      <c r="AB265">
        <v>0</v>
      </c>
      <c r="AC265">
        <v>0</v>
      </c>
      <c r="AD265">
        <v>0</v>
      </c>
      <c r="AE265">
        <v>2</v>
      </c>
      <c r="AF265">
        <v>0</v>
      </c>
      <c r="AG265">
        <v>2</v>
      </c>
      <c r="AH265">
        <v>0</v>
      </c>
      <c r="AI265">
        <v>29.2</v>
      </c>
      <c r="AJ265">
        <v>2.5</v>
      </c>
      <c r="AK265" t="s">
        <v>763</v>
      </c>
      <c r="AL265">
        <v>7</v>
      </c>
      <c r="AM265">
        <v>3</v>
      </c>
      <c r="AN265">
        <v>5</v>
      </c>
      <c r="AO265">
        <v>0</v>
      </c>
      <c r="AP265">
        <v>4</v>
      </c>
      <c r="AQ265">
        <v>4</v>
      </c>
      <c r="AR265">
        <v>0</v>
      </c>
      <c r="AS265" t="s">
        <v>763</v>
      </c>
      <c r="AT265" t="s">
        <v>763</v>
      </c>
      <c r="AU265" t="s">
        <v>763</v>
      </c>
      <c r="AV265" t="s">
        <v>763</v>
      </c>
      <c r="AW265">
        <v>4</v>
      </c>
      <c r="AX265">
        <v>0</v>
      </c>
      <c r="AY265">
        <v>1</v>
      </c>
      <c r="AZ265">
        <v>5</v>
      </c>
      <c r="BA265">
        <v>0</v>
      </c>
      <c r="BB265">
        <v>1.8</v>
      </c>
      <c r="BC265">
        <v>0</v>
      </c>
      <c r="BD265">
        <v>0</v>
      </c>
      <c r="BE265">
        <v>0</v>
      </c>
      <c r="BF265">
        <v>2</v>
      </c>
      <c r="BG265">
        <v>0</v>
      </c>
      <c r="BH265">
        <v>2</v>
      </c>
      <c r="BI265">
        <v>0</v>
      </c>
      <c r="BJ265">
        <v>31.7</v>
      </c>
      <c r="BK265" t="s">
        <v>763</v>
      </c>
      <c r="BL265" t="s">
        <v>763</v>
      </c>
      <c r="BM265">
        <v>15</v>
      </c>
      <c r="BN265" t="s">
        <v>763</v>
      </c>
      <c r="BO265">
        <v>8</v>
      </c>
      <c r="BP265" t="s">
        <v>763</v>
      </c>
      <c r="BQ265" t="s">
        <v>763</v>
      </c>
      <c r="BR265">
        <v>15.8</v>
      </c>
      <c r="BS265" t="s">
        <v>763</v>
      </c>
    </row>
    <row r="266" spans="1:71">
      <c r="A266" t="s">
        <v>490</v>
      </c>
      <c r="B266" t="s">
        <v>491</v>
      </c>
      <c r="C266" t="s">
        <v>492</v>
      </c>
      <c r="D266" t="s">
        <v>903</v>
      </c>
      <c r="E266" t="s">
        <v>25</v>
      </c>
      <c r="F266">
        <v>40</v>
      </c>
      <c r="G266">
        <v>4</v>
      </c>
      <c r="H266">
        <v>2</v>
      </c>
      <c r="I266">
        <v>0</v>
      </c>
      <c r="J266">
        <v>1</v>
      </c>
      <c r="K266">
        <v>2</v>
      </c>
      <c r="L266">
        <v>1</v>
      </c>
      <c r="M266">
        <v>1</v>
      </c>
      <c r="N266">
        <v>0</v>
      </c>
      <c r="O266">
        <v>6</v>
      </c>
      <c r="P266">
        <v>9</v>
      </c>
      <c r="Q266">
        <v>3</v>
      </c>
      <c r="R266">
        <v>2</v>
      </c>
      <c r="S266">
        <v>4</v>
      </c>
      <c r="T266">
        <v>2</v>
      </c>
      <c r="U266">
        <v>0</v>
      </c>
      <c r="V266">
        <v>5</v>
      </c>
      <c r="W266">
        <v>1</v>
      </c>
      <c r="X266">
        <v>2</v>
      </c>
      <c r="Y266">
        <v>4</v>
      </c>
      <c r="Z266">
        <v>0</v>
      </c>
      <c r="AA266">
        <v>5</v>
      </c>
      <c r="AB266">
        <v>0</v>
      </c>
      <c r="AC266">
        <v>4</v>
      </c>
      <c r="AD266">
        <v>0</v>
      </c>
      <c r="AE266">
        <v>0</v>
      </c>
      <c r="AF266">
        <v>2</v>
      </c>
      <c r="AG266">
        <v>5</v>
      </c>
      <c r="AH266">
        <v>4</v>
      </c>
      <c r="AI266">
        <v>40</v>
      </c>
      <c r="AJ266">
        <v>4</v>
      </c>
      <c r="AK266" t="s">
        <v>763</v>
      </c>
      <c r="AL266">
        <v>2</v>
      </c>
      <c r="AM266">
        <v>0</v>
      </c>
      <c r="AN266">
        <v>1</v>
      </c>
      <c r="AO266">
        <v>2</v>
      </c>
      <c r="AP266">
        <v>2</v>
      </c>
      <c r="AQ266">
        <v>18</v>
      </c>
      <c r="AR266">
        <v>8</v>
      </c>
      <c r="AS266" t="s">
        <v>763</v>
      </c>
      <c r="AT266" t="s">
        <v>763</v>
      </c>
      <c r="AU266" t="s">
        <v>763</v>
      </c>
      <c r="AV266" t="s">
        <v>763</v>
      </c>
      <c r="AW266">
        <v>5</v>
      </c>
      <c r="AX266">
        <v>1</v>
      </c>
      <c r="AY266">
        <v>2</v>
      </c>
      <c r="AZ266">
        <v>4</v>
      </c>
      <c r="BA266">
        <v>0</v>
      </c>
      <c r="BB266">
        <v>5</v>
      </c>
      <c r="BC266">
        <v>0</v>
      </c>
      <c r="BD266">
        <v>4</v>
      </c>
      <c r="BE266">
        <v>0</v>
      </c>
      <c r="BF266">
        <v>0</v>
      </c>
      <c r="BG266">
        <v>2</v>
      </c>
      <c r="BH266">
        <v>5</v>
      </c>
      <c r="BI266">
        <v>4</v>
      </c>
      <c r="BJ266">
        <v>44</v>
      </c>
      <c r="BK266" t="s">
        <v>763</v>
      </c>
      <c r="BL266" t="s">
        <v>763</v>
      </c>
      <c r="BM266">
        <v>5</v>
      </c>
      <c r="BN266" t="s">
        <v>763</v>
      </c>
      <c r="BO266">
        <v>28</v>
      </c>
      <c r="BP266" t="s">
        <v>763</v>
      </c>
      <c r="BQ266" t="s">
        <v>763</v>
      </c>
      <c r="BR266">
        <v>32</v>
      </c>
      <c r="BS266" t="s">
        <v>763</v>
      </c>
    </row>
    <row r="267" spans="1:71">
      <c r="A267" t="s">
        <v>490</v>
      </c>
      <c r="B267" t="s">
        <v>491</v>
      </c>
      <c r="C267" t="s">
        <v>492</v>
      </c>
      <c r="D267" t="s">
        <v>903</v>
      </c>
      <c r="E267" t="s">
        <v>765</v>
      </c>
      <c r="F267">
        <v>35</v>
      </c>
      <c r="G267">
        <v>7</v>
      </c>
      <c r="H267">
        <v>2</v>
      </c>
      <c r="I267">
        <v>1</v>
      </c>
      <c r="J267">
        <v>5</v>
      </c>
      <c r="K267">
        <v>1</v>
      </c>
      <c r="L267">
        <v>1</v>
      </c>
      <c r="M267">
        <v>2</v>
      </c>
      <c r="N267">
        <v>5</v>
      </c>
      <c r="O267">
        <v>1.5</v>
      </c>
      <c r="P267">
        <v>9</v>
      </c>
      <c r="Q267">
        <v>1</v>
      </c>
      <c r="R267">
        <v>4</v>
      </c>
      <c r="S267">
        <v>6</v>
      </c>
      <c r="T267">
        <v>2</v>
      </c>
      <c r="U267">
        <v>0</v>
      </c>
      <c r="V267">
        <v>4</v>
      </c>
      <c r="W267">
        <v>0</v>
      </c>
      <c r="X267">
        <v>3</v>
      </c>
      <c r="Y267">
        <v>2</v>
      </c>
      <c r="Z267">
        <v>0</v>
      </c>
      <c r="AA267">
        <v>3</v>
      </c>
      <c r="AB267">
        <v>0</v>
      </c>
      <c r="AC267">
        <v>0</v>
      </c>
      <c r="AD267">
        <v>3.5</v>
      </c>
      <c r="AE267">
        <v>0</v>
      </c>
      <c r="AF267">
        <v>5</v>
      </c>
      <c r="AG267">
        <v>10</v>
      </c>
      <c r="AH267">
        <v>2.5</v>
      </c>
      <c r="AI267">
        <v>35</v>
      </c>
      <c r="AJ267">
        <v>7</v>
      </c>
      <c r="AK267" t="s">
        <v>763</v>
      </c>
      <c r="AL267">
        <v>2</v>
      </c>
      <c r="AM267">
        <v>1</v>
      </c>
      <c r="AN267">
        <v>5</v>
      </c>
      <c r="AO267">
        <v>1</v>
      </c>
      <c r="AP267">
        <v>8</v>
      </c>
      <c r="AQ267">
        <v>11.5</v>
      </c>
      <c r="AR267">
        <v>12</v>
      </c>
      <c r="AS267" t="s">
        <v>763</v>
      </c>
      <c r="AT267" t="s">
        <v>763</v>
      </c>
      <c r="AU267" t="s">
        <v>763</v>
      </c>
      <c r="AV267" t="s">
        <v>763</v>
      </c>
      <c r="AW267">
        <v>4</v>
      </c>
      <c r="AX267">
        <v>0</v>
      </c>
      <c r="AY267">
        <v>3</v>
      </c>
      <c r="AZ267">
        <v>2</v>
      </c>
      <c r="BA267">
        <v>0</v>
      </c>
      <c r="BB267">
        <v>3</v>
      </c>
      <c r="BC267">
        <v>0</v>
      </c>
      <c r="BD267">
        <v>0</v>
      </c>
      <c r="BE267">
        <v>3.5</v>
      </c>
      <c r="BF267">
        <v>0</v>
      </c>
      <c r="BG267">
        <v>5</v>
      </c>
      <c r="BH267">
        <v>10</v>
      </c>
      <c r="BI267">
        <v>2.5</v>
      </c>
      <c r="BJ267">
        <v>42</v>
      </c>
      <c r="BK267" t="s">
        <v>763</v>
      </c>
      <c r="BL267" t="s">
        <v>763</v>
      </c>
      <c r="BM267">
        <v>9</v>
      </c>
      <c r="BN267" t="s">
        <v>763</v>
      </c>
      <c r="BO267">
        <v>31.5</v>
      </c>
      <c r="BP267" t="s">
        <v>763</v>
      </c>
      <c r="BQ267" t="s">
        <v>763</v>
      </c>
      <c r="BR267">
        <v>33</v>
      </c>
      <c r="BS267" t="s">
        <v>763</v>
      </c>
    </row>
    <row r="268" spans="1:71">
      <c r="A268" t="s">
        <v>490</v>
      </c>
      <c r="B268" t="s">
        <v>491</v>
      </c>
      <c r="C268" t="s">
        <v>492</v>
      </c>
      <c r="D268" t="s">
        <v>903</v>
      </c>
      <c r="E268" t="s">
        <v>26</v>
      </c>
      <c r="F268">
        <v>35</v>
      </c>
      <c r="G268">
        <v>7</v>
      </c>
      <c r="H268">
        <v>2</v>
      </c>
      <c r="I268">
        <v>1</v>
      </c>
      <c r="J268">
        <v>5</v>
      </c>
      <c r="K268">
        <v>1</v>
      </c>
      <c r="L268">
        <v>1</v>
      </c>
      <c r="M268">
        <v>2</v>
      </c>
      <c r="N268">
        <v>4.9000000000000004</v>
      </c>
      <c r="O268">
        <v>1.5</v>
      </c>
      <c r="P268">
        <v>9</v>
      </c>
      <c r="Q268">
        <v>1</v>
      </c>
      <c r="R268">
        <v>4</v>
      </c>
      <c r="S268">
        <v>6</v>
      </c>
      <c r="T268">
        <v>2</v>
      </c>
      <c r="U268">
        <v>0</v>
      </c>
      <c r="V268">
        <v>4</v>
      </c>
      <c r="W268">
        <v>0</v>
      </c>
      <c r="X268">
        <v>3</v>
      </c>
      <c r="Y268">
        <v>2</v>
      </c>
      <c r="Z268">
        <v>0</v>
      </c>
      <c r="AA268">
        <v>3</v>
      </c>
      <c r="AB268">
        <v>0</v>
      </c>
      <c r="AC268">
        <v>0</v>
      </c>
      <c r="AD268">
        <v>3.5</v>
      </c>
      <c r="AE268">
        <v>0</v>
      </c>
      <c r="AF268">
        <v>5</v>
      </c>
      <c r="AG268">
        <v>10</v>
      </c>
      <c r="AH268">
        <v>2.5</v>
      </c>
      <c r="AI268">
        <v>35</v>
      </c>
      <c r="AJ268">
        <v>7</v>
      </c>
      <c r="AK268" t="s">
        <v>763</v>
      </c>
      <c r="AL268">
        <v>2</v>
      </c>
      <c r="AM268">
        <v>1</v>
      </c>
      <c r="AN268">
        <v>5</v>
      </c>
      <c r="AO268">
        <v>1</v>
      </c>
      <c r="AP268">
        <v>7.9</v>
      </c>
      <c r="AQ268">
        <v>11.5</v>
      </c>
      <c r="AR268">
        <v>12</v>
      </c>
      <c r="AS268" t="s">
        <v>763</v>
      </c>
      <c r="AT268" t="s">
        <v>763</v>
      </c>
      <c r="AU268" t="s">
        <v>763</v>
      </c>
      <c r="AV268" t="s">
        <v>763</v>
      </c>
      <c r="AW268">
        <v>4</v>
      </c>
      <c r="AX268">
        <v>0</v>
      </c>
      <c r="AY268">
        <v>3</v>
      </c>
      <c r="AZ268">
        <v>2</v>
      </c>
      <c r="BA268">
        <v>0</v>
      </c>
      <c r="BB268">
        <v>3</v>
      </c>
      <c r="BC268">
        <v>0</v>
      </c>
      <c r="BD268">
        <v>0</v>
      </c>
      <c r="BE268">
        <v>3.5</v>
      </c>
      <c r="BF268">
        <v>0</v>
      </c>
      <c r="BG268">
        <v>5</v>
      </c>
      <c r="BH268">
        <v>10</v>
      </c>
      <c r="BI268">
        <v>2.5</v>
      </c>
      <c r="BJ268">
        <v>42</v>
      </c>
      <c r="BK268" t="s">
        <v>763</v>
      </c>
      <c r="BL268" t="s">
        <v>763</v>
      </c>
      <c r="BM268">
        <v>9</v>
      </c>
      <c r="BN268" t="s">
        <v>763</v>
      </c>
      <c r="BO268">
        <v>31.4</v>
      </c>
      <c r="BP268" t="s">
        <v>763</v>
      </c>
      <c r="BQ268" t="s">
        <v>763</v>
      </c>
      <c r="BR268">
        <v>33</v>
      </c>
      <c r="BS268" t="s">
        <v>763</v>
      </c>
    </row>
    <row r="269" spans="1:71">
      <c r="A269" t="s">
        <v>606</v>
      </c>
      <c r="B269" t="s">
        <v>607</v>
      </c>
      <c r="C269" t="s">
        <v>608</v>
      </c>
      <c r="D269" t="s">
        <v>903</v>
      </c>
      <c r="E269" t="s">
        <v>25</v>
      </c>
      <c r="F269">
        <v>20</v>
      </c>
      <c r="G269">
        <v>20</v>
      </c>
      <c r="H269">
        <v>2</v>
      </c>
      <c r="I269">
        <v>0</v>
      </c>
      <c r="J269">
        <v>0</v>
      </c>
      <c r="K269">
        <v>4</v>
      </c>
      <c r="L269">
        <v>0</v>
      </c>
      <c r="M269">
        <v>2</v>
      </c>
      <c r="N269">
        <v>0</v>
      </c>
      <c r="O269">
        <v>0</v>
      </c>
      <c r="P269">
        <v>2</v>
      </c>
      <c r="Q269">
        <v>0</v>
      </c>
      <c r="R269">
        <v>1</v>
      </c>
      <c r="S269">
        <v>0</v>
      </c>
      <c r="T269">
        <v>0</v>
      </c>
      <c r="U269">
        <v>0</v>
      </c>
      <c r="V269">
        <v>2</v>
      </c>
      <c r="W269">
        <v>0</v>
      </c>
      <c r="X269">
        <v>2</v>
      </c>
      <c r="Y269">
        <v>6</v>
      </c>
      <c r="Z269">
        <v>2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7</v>
      </c>
      <c r="AG269">
        <v>0</v>
      </c>
      <c r="AH269">
        <v>0</v>
      </c>
      <c r="AI269">
        <v>20</v>
      </c>
      <c r="AJ269">
        <v>20</v>
      </c>
      <c r="AK269" t="s">
        <v>763</v>
      </c>
      <c r="AL269">
        <v>2</v>
      </c>
      <c r="AM269">
        <v>0</v>
      </c>
      <c r="AN269">
        <v>0</v>
      </c>
      <c r="AO269">
        <v>4</v>
      </c>
      <c r="AP269">
        <v>2</v>
      </c>
      <c r="AQ269">
        <v>2</v>
      </c>
      <c r="AR269">
        <v>1</v>
      </c>
      <c r="AS269" t="s">
        <v>763</v>
      </c>
      <c r="AT269" t="s">
        <v>763</v>
      </c>
      <c r="AU269" t="s">
        <v>763</v>
      </c>
      <c r="AV269" t="s">
        <v>763</v>
      </c>
      <c r="AW269">
        <v>2</v>
      </c>
      <c r="AX269">
        <v>0</v>
      </c>
      <c r="AY269">
        <v>2</v>
      </c>
      <c r="AZ269">
        <v>6</v>
      </c>
      <c r="BA269">
        <v>2</v>
      </c>
      <c r="BB269">
        <v>0</v>
      </c>
      <c r="BC269">
        <v>0</v>
      </c>
      <c r="BD269">
        <v>0</v>
      </c>
      <c r="BE269">
        <v>0</v>
      </c>
      <c r="BF269">
        <v>0</v>
      </c>
      <c r="BG269">
        <v>7</v>
      </c>
      <c r="BH269">
        <v>0</v>
      </c>
      <c r="BI269">
        <v>0</v>
      </c>
      <c r="BJ269">
        <v>40</v>
      </c>
      <c r="BK269" t="s">
        <v>763</v>
      </c>
      <c r="BL269" t="s">
        <v>763</v>
      </c>
      <c r="BM269">
        <v>6</v>
      </c>
      <c r="BN269" t="s">
        <v>763</v>
      </c>
      <c r="BO269">
        <v>5</v>
      </c>
      <c r="BP269" t="s">
        <v>763</v>
      </c>
      <c r="BQ269" t="s">
        <v>763</v>
      </c>
      <c r="BR269">
        <v>19</v>
      </c>
      <c r="BS269" t="s">
        <v>763</v>
      </c>
    </row>
    <row r="270" spans="1:71">
      <c r="A270" t="s">
        <v>606</v>
      </c>
      <c r="B270" t="s">
        <v>607</v>
      </c>
      <c r="C270" t="s">
        <v>608</v>
      </c>
      <c r="D270" t="s">
        <v>903</v>
      </c>
      <c r="E270" t="s">
        <v>765</v>
      </c>
      <c r="F270">
        <v>17.8</v>
      </c>
      <c r="G270">
        <v>8</v>
      </c>
      <c r="H270">
        <v>0</v>
      </c>
      <c r="I270">
        <v>0</v>
      </c>
      <c r="J270">
        <v>8</v>
      </c>
      <c r="K270">
        <v>4</v>
      </c>
      <c r="L270">
        <v>0</v>
      </c>
      <c r="M270">
        <v>5</v>
      </c>
      <c r="N270">
        <v>4</v>
      </c>
      <c r="O270">
        <v>1</v>
      </c>
      <c r="P270">
        <v>1</v>
      </c>
      <c r="Q270">
        <v>0</v>
      </c>
      <c r="R270">
        <v>1</v>
      </c>
      <c r="S270">
        <v>0</v>
      </c>
      <c r="T270">
        <v>0</v>
      </c>
      <c r="U270">
        <v>0</v>
      </c>
      <c r="V270">
        <v>3.6</v>
      </c>
      <c r="W270">
        <v>0</v>
      </c>
      <c r="X270">
        <v>0</v>
      </c>
      <c r="Y270">
        <v>1</v>
      </c>
      <c r="Z270">
        <v>0.5</v>
      </c>
      <c r="AA270">
        <v>0</v>
      </c>
      <c r="AB270">
        <v>0</v>
      </c>
      <c r="AC270">
        <v>1</v>
      </c>
      <c r="AD270">
        <v>1.5</v>
      </c>
      <c r="AE270">
        <v>5</v>
      </c>
      <c r="AF270">
        <v>0</v>
      </c>
      <c r="AG270">
        <v>0</v>
      </c>
      <c r="AH270">
        <v>0</v>
      </c>
      <c r="AI270">
        <v>17.8</v>
      </c>
      <c r="AJ270">
        <v>8</v>
      </c>
      <c r="AK270" t="s">
        <v>763</v>
      </c>
      <c r="AL270">
        <v>0</v>
      </c>
      <c r="AM270">
        <v>0</v>
      </c>
      <c r="AN270">
        <v>8</v>
      </c>
      <c r="AO270">
        <v>4</v>
      </c>
      <c r="AP270">
        <v>9</v>
      </c>
      <c r="AQ270">
        <v>2</v>
      </c>
      <c r="AR270">
        <v>1</v>
      </c>
      <c r="AS270" t="s">
        <v>763</v>
      </c>
      <c r="AT270" t="s">
        <v>763</v>
      </c>
      <c r="AU270" t="s">
        <v>763</v>
      </c>
      <c r="AV270" t="s">
        <v>763</v>
      </c>
      <c r="AW270">
        <v>3.6</v>
      </c>
      <c r="AX270">
        <v>0</v>
      </c>
      <c r="AY270">
        <v>0</v>
      </c>
      <c r="AZ270">
        <v>1</v>
      </c>
      <c r="BA270">
        <v>0.5</v>
      </c>
      <c r="BB270">
        <v>0</v>
      </c>
      <c r="BC270">
        <v>0</v>
      </c>
      <c r="BD270">
        <v>1</v>
      </c>
      <c r="BE270">
        <v>1.5</v>
      </c>
      <c r="BF270">
        <v>5</v>
      </c>
      <c r="BG270">
        <v>0</v>
      </c>
      <c r="BH270">
        <v>0</v>
      </c>
      <c r="BI270">
        <v>0</v>
      </c>
      <c r="BJ270">
        <v>25.8</v>
      </c>
      <c r="BK270" t="s">
        <v>763</v>
      </c>
      <c r="BL270" t="s">
        <v>763</v>
      </c>
      <c r="BM270">
        <v>12</v>
      </c>
      <c r="BN270" t="s">
        <v>763</v>
      </c>
      <c r="BO270">
        <v>12</v>
      </c>
      <c r="BP270" t="s">
        <v>763</v>
      </c>
      <c r="BQ270" t="s">
        <v>763</v>
      </c>
      <c r="BR270">
        <v>12.6</v>
      </c>
      <c r="BS270" t="s">
        <v>763</v>
      </c>
    </row>
    <row r="271" spans="1:71">
      <c r="A271" t="s">
        <v>606</v>
      </c>
      <c r="B271" t="s">
        <v>607</v>
      </c>
      <c r="C271" t="s">
        <v>608</v>
      </c>
      <c r="D271" t="s">
        <v>903</v>
      </c>
      <c r="E271" t="s">
        <v>26</v>
      </c>
      <c r="F271">
        <v>17.8</v>
      </c>
      <c r="G271">
        <v>8</v>
      </c>
      <c r="H271">
        <v>0</v>
      </c>
      <c r="I271">
        <v>0</v>
      </c>
      <c r="J271">
        <v>8</v>
      </c>
      <c r="K271">
        <v>4</v>
      </c>
      <c r="L271">
        <v>0</v>
      </c>
      <c r="M271">
        <v>5</v>
      </c>
      <c r="N271">
        <v>4</v>
      </c>
      <c r="O271">
        <v>1</v>
      </c>
      <c r="P271">
        <v>1</v>
      </c>
      <c r="Q271">
        <v>0</v>
      </c>
      <c r="R271">
        <v>1</v>
      </c>
      <c r="S271">
        <v>0</v>
      </c>
      <c r="T271">
        <v>0</v>
      </c>
      <c r="U271">
        <v>0</v>
      </c>
      <c r="V271">
        <v>3.6</v>
      </c>
      <c r="W271">
        <v>0</v>
      </c>
      <c r="X271">
        <v>0</v>
      </c>
      <c r="Y271">
        <v>1</v>
      </c>
      <c r="Z271">
        <v>0.5</v>
      </c>
      <c r="AA271">
        <v>0</v>
      </c>
      <c r="AB271">
        <v>0</v>
      </c>
      <c r="AC271">
        <v>1</v>
      </c>
      <c r="AD271">
        <v>1.5</v>
      </c>
      <c r="AE271">
        <v>5</v>
      </c>
      <c r="AF271">
        <v>0</v>
      </c>
      <c r="AG271">
        <v>0</v>
      </c>
      <c r="AH271">
        <v>0</v>
      </c>
      <c r="AI271">
        <v>17.8</v>
      </c>
      <c r="AJ271">
        <v>8</v>
      </c>
      <c r="AK271" t="s">
        <v>763</v>
      </c>
      <c r="AL271">
        <v>0</v>
      </c>
      <c r="AM271">
        <v>0</v>
      </c>
      <c r="AN271">
        <v>8</v>
      </c>
      <c r="AO271">
        <v>4</v>
      </c>
      <c r="AP271">
        <v>9</v>
      </c>
      <c r="AQ271">
        <v>2</v>
      </c>
      <c r="AR271">
        <v>1</v>
      </c>
      <c r="AS271" t="s">
        <v>763</v>
      </c>
      <c r="AT271" t="s">
        <v>763</v>
      </c>
      <c r="AU271" t="s">
        <v>763</v>
      </c>
      <c r="AV271" t="s">
        <v>763</v>
      </c>
      <c r="AW271">
        <v>3.6</v>
      </c>
      <c r="AX271">
        <v>0</v>
      </c>
      <c r="AY271">
        <v>0</v>
      </c>
      <c r="AZ271">
        <v>1</v>
      </c>
      <c r="BA271">
        <v>0.5</v>
      </c>
      <c r="BB271">
        <v>0</v>
      </c>
      <c r="BC271">
        <v>0</v>
      </c>
      <c r="BD271">
        <v>1</v>
      </c>
      <c r="BE271">
        <v>1.5</v>
      </c>
      <c r="BF271">
        <v>5</v>
      </c>
      <c r="BG271">
        <v>0</v>
      </c>
      <c r="BH271">
        <v>0</v>
      </c>
      <c r="BI271">
        <v>0</v>
      </c>
      <c r="BJ271">
        <v>25.8</v>
      </c>
      <c r="BK271" t="s">
        <v>763</v>
      </c>
      <c r="BL271" t="s">
        <v>763</v>
      </c>
      <c r="BM271">
        <v>12</v>
      </c>
      <c r="BN271" t="s">
        <v>763</v>
      </c>
      <c r="BO271">
        <v>12</v>
      </c>
      <c r="BP271" t="s">
        <v>763</v>
      </c>
      <c r="BQ271" t="s">
        <v>763</v>
      </c>
      <c r="BR271">
        <v>12.6</v>
      </c>
      <c r="BS271" t="s">
        <v>763</v>
      </c>
    </row>
    <row r="272" spans="1:71">
      <c r="A272" t="s">
        <v>546</v>
      </c>
      <c r="B272" t="s">
        <v>547</v>
      </c>
      <c r="C272" t="s">
        <v>548</v>
      </c>
      <c r="D272" t="s">
        <v>903</v>
      </c>
      <c r="E272" t="s">
        <v>25</v>
      </c>
      <c r="F272">
        <v>40</v>
      </c>
      <c r="G272">
        <v>2</v>
      </c>
      <c r="H272">
        <v>0</v>
      </c>
      <c r="I272">
        <v>0</v>
      </c>
      <c r="J272">
        <v>0</v>
      </c>
      <c r="K272">
        <v>3</v>
      </c>
      <c r="L272">
        <v>0</v>
      </c>
      <c r="M272">
        <v>5</v>
      </c>
      <c r="N272">
        <v>0</v>
      </c>
      <c r="O272">
        <v>1</v>
      </c>
      <c r="P272">
        <v>9</v>
      </c>
      <c r="Q272">
        <v>0</v>
      </c>
      <c r="R272">
        <v>2</v>
      </c>
      <c r="S272">
        <v>0</v>
      </c>
      <c r="T272">
        <v>0</v>
      </c>
      <c r="U272">
        <v>1</v>
      </c>
      <c r="V272">
        <v>4</v>
      </c>
      <c r="W272">
        <v>0</v>
      </c>
      <c r="X272">
        <v>1</v>
      </c>
      <c r="Y272">
        <v>0</v>
      </c>
      <c r="Z272">
        <v>3</v>
      </c>
      <c r="AA272">
        <v>1</v>
      </c>
      <c r="AB272">
        <v>0</v>
      </c>
      <c r="AC272">
        <v>4</v>
      </c>
      <c r="AD272">
        <v>0</v>
      </c>
      <c r="AE272">
        <v>0</v>
      </c>
      <c r="AF272">
        <v>0</v>
      </c>
      <c r="AG272">
        <v>5</v>
      </c>
      <c r="AH272">
        <v>0</v>
      </c>
      <c r="AI272">
        <v>40</v>
      </c>
      <c r="AJ272">
        <v>2</v>
      </c>
      <c r="AK272" t="s">
        <v>763</v>
      </c>
      <c r="AL272">
        <v>0</v>
      </c>
      <c r="AM272">
        <v>0</v>
      </c>
      <c r="AN272">
        <v>0</v>
      </c>
      <c r="AO272">
        <v>3</v>
      </c>
      <c r="AP272">
        <v>5</v>
      </c>
      <c r="AQ272">
        <v>10</v>
      </c>
      <c r="AR272">
        <v>3</v>
      </c>
      <c r="AS272" t="s">
        <v>763</v>
      </c>
      <c r="AT272" t="s">
        <v>763</v>
      </c>
      <c r="AU272" t="s">
        <v>763</v>
      </c>
      <c r="AV272" t="s">
        <v>763</v>
      </c>
      <c r="AW272">
        <v>4</v>
      </c>
      <c r="AX272">
        <v>0</v>
      </c>
      <c r="AY272">
        <v>1</v>
      </c>
      <c r="AZ272">
        <v>0</v>
      </c>
      <c r="BA272">
        <v>3</v>
      </c>
      <c r="BB272">
        <v>1</v>
      </c>
      <c r="BC272">
        <v>0</v>
      </c>
      <c r="BD272">
        <v>4</v>
      </c>
      <c r="BE272">
        <v>0</v>
      </c>
      <c r="BF272">
        <v>0</v>
      </c>
      <c r="BG272">
        <v>0</v>
      </c>
      <c r="BH272">
        <v>5</v>
      </c>
      <c r="BI272">
        <v>0</v>
      </c>
      <c r="BJ272">
        <v>42</v>
      </c>
      <c r="BK272" t="s">
        <v>763</v>
      </c>
      <c r="BL272" t="s">
        <v>763</v>
      </c>
      <c r="BM272">
        <v>3</v>
      </c>
      <c r="BN272" t="s">
        <v>763</v>
      </c>
      <c r="BO272">
        <v>18</v>
      </c>
      <c r="BP272" t="s">
        <v>763</v>
      </c>
      <c r="BQ272" t="s">
        <v>763</v>
      </c>
      <c r="BR272">
        <v>18</v>
      </c>
      <c r="BS272" t="s">
        <v>763</v>
      </c>
    </row>
    <row r="273" spans="1:71">
      <c r="A273" t="s">
        <v>546</v>
      </c>
      <c r="B273" t="s">
        <v>547</v>
      </c>
      <c r="C273" t="s">
        <v>548</v>
      </c>
      <c r="D273" t="s">
        <v>903</v>
      </c>
      <c r="E273" t="s">
        <v>765</v>
      </c>
      <c r="F273">
        <v>31</v>
      </c>
      <c r="G273">
        <v>3.5</v>
      </c>
      <c r="H273">
        <v>2</v>
      </c>
      <c r="I273">
        <v>1</v>
      </c>
      <c r="J273">
        <v>4</v>
      </c>
      <c r="K273">
        <v>6</v>
      </c>
      <c r="L273">
        <v>0</v>
      </c>
      <c r="M273">
        <v>6</v>
      </c>
      <c r="N273">
        <v>8</v>
      </c>
      <c r="O273">
        <v>3</v>
      </c>
      <c r="P273">
        <v>0</v>
      </c>
      <c r="Q273">
        <v>0</v>
      </c>
      <c r="R273">
        <v>3.5</v>
      </c>
      <c r="S273">
        <v>0</v>
      </c>
      <c r="T273">
        <v>0</v>
      </c>
      <c r="U273">
        <v>0</v>
      </c>
      <c r="V273">
        <v>4.5999999999999996</v>
      </c>
      <c r="W273">
        <v>0</v>
      </c>
      <c r="X273">
        <v>0</v>
      </c>
      <c r="Y273">
        <v>1</v>
      </c>
      <c r="Z273">
        <v>1.8</v>
      </c>
      <c r="AA273">
        <v>0</v>
      </c>
      <c r="AB273">
        <v>0</v>
      </c>
      <c r="AC273">
        <v>2</v>
      </c>
      <c r="AD273">
        <v>0</v>
      </c>
      <c r="AE273">
        <v>0</v>
      </c>
      <c r="AF273">
        <v>0</v>
      </c>
      <c r="AG273">
        <v>2</v>
      </c>
      <c r="AH273">
        <v>0</v>
      </c>
      <c r="AI273">
        <v>31</v>
      </c>
      <c r="AJ273">
        <v>3.5</v>
      </c>
      <c r="AK273" t="s">
        <v>763</v>
      </c>
      <c r="AL273">
        <v>2</v>
      </c>
      <c r="AM273">
        <v>1</v>
      </c>
      <c r="AN273">
        <v>4</v>
      </c>
      <c r="AO273">
        <v>6</v>
      </c>
      <c r="AP273">
        <v>14</v>
      </c>
      <c r="AQ273">
        <v>3</v>
      </c>
      <c r="AR273">
        <v>3.5</v>
      </c>
      <c r="AS273" t="s">
        <v>763</v>
      </c>
      <c r="AT273" t="s">
        <v>763</v>
      </c>
      <c r="AU273" t="s">
        <v>763</v>
      </c>
      <c r="AV273" t="s">
        <v>763</v>
      </c>
      <c r="AW273">
        <v>4.5999999999999996</v>
      </c>
      <c r="AX273">
        <v>0</v>
      </c>
      <c r="AY273">
        <v>0</v>
      </c>
      <c r="AZ273">
        <v>1</v>
      </c>
      <c r="BA273">
        <v>1.8</v>
      </c>
      <c r="BB273">
        <v>0</v>
      </c>
      <c r="BC273">
        <v>0</v>
      </c>
      <c r="BD273">
        <v>2</v>
      </c>
      <c r="BE273">
        <v>0</v>
      </c>
      <c r="BF273">
        <v>0</v>
      </c>
      <c r="BG273">
        <v>0</v>
      </c>
      <c r="BH273">
        <v>2</v>
      </c>
      <c r="BI273">
        <v>0</v>
      </c>
      <c r="BJ273">
        <v>34.5</v>
      </c>
      <c r="BK273" t="s">
        <v>763</v>
      </c>
      <c r="BL273" t="s">
        <v>763</v>
      </c>
      <c r="BM273">
        <v>13</v>
      </c>
      <c r="BN273" t="s">
        <v>763</v>
      </c>
      <c r="BO273">
        <v>20.5</v>
      </c>
      <c r="BP273" t="s">
        <v>763</v>
      </c>
      <c r="BQ273" t="s">
        <v>763</v>
      </c>
      <c r="BR273">
        <v>11.4</v>
      </c>
      <c r="BS273" t="s">
        <v>763</v>
      </c>
    </row>
    <row r="274" spans="1:71">
      <c r="A274" t="s">
        <v>546</v>
      </c>
      <c r="B274" t="s">
        <v>547</v>
      </c>
      <c r="C274" t="s">
        <v>548</v>
      </c>
      <c r="D274" t="s">
        <v>903</v>
      </c>
      <c r="E274" t="s">
        <v>26</v>
      </c>
      <c r="F274">
        <v>31</v>
      </c>
      <c r="G274">
        <v>3.5</v>
      </c>
      <c r="H274">
        <v>2</v>
      </c>
      <c r="I274">
        <v>1</v>
      </c>
      <c r="J274">
        <v>4</v>
      </c>
      <c r="K274">
        <v>6</v>
      </c>
      <c r="L274">
        <v>0</v>
      </c>
      <c r="M274">
        <v>6</v>
      </c>
      <c r="N274">
        <v>7.9</v>
      </c>
      <c r="O274">
        <v>3</v>
      </c>
      <c r="P274">
        <v>0</v>
      </c>
      <c r="Q274">
        <v>0</v>
      </c>
      <c r="R274">
        <v>3.5</v>
      </c>
      <c r="S274">
        <v>0</v>
      </c>
      <c r="T274">
        <v>0</v>
      </c>
      <c r="U274">
        <v>0</v>
      </c>
      <c r="V274">
        <v>4.5999999999999996</v>
      </c>
      <c r="W274">
        <v>0</v>
      </c>
      <c r="X274">
        <v>0</v>
      </c>
      <c r="Y274">
        <v>1</v>
      </c>
      <c r="Z274">
        <v>1.8</v>
      </c>
      <c r="AA274">
        <v>0</v>
      </c>
      <c r="AB274">
        <v>0</v>
      </c>
      <c r="AC274">
        <v>2</v>
      </c>
      <c r="AD274">
        <v>0</v>
      </c>
      <c r="AE274">
        <v>0</v>
      </c>
      <c r="AF274">
        <v>0</v>
      </c>
      <c r="AG274">
        <v>2</v>
      </c>
      <c r="AH274">
        <v>0</v>
      </c>
      <c r="AI274">
        <v>31</v>
      </c>
      <c r="AJ274">
        <v>3.5</v>
      </c>
      <c r="AK274" t="s">
        <v>763</v>
      </c>
      <c r="AL274">
        <v>2</v>
      </c>
      <c r="AM274">
        <v>1</v>
      </c>
      <c r="AN274">
        <v>4</v>
      </c>
      <c r="AO274">
        <v>6</v>
      </c>
      <c r="AP274">
        <v>13.9</v>
      </c>
      <c r="AQ274">
        <v>3</v>
      </c>
      <c r="AR274">
        <v>3.5</v>
      </c>
      <c r="AS274" t="s">
        <v>763</v>
      </c>
      <c r="AT274" t="s">
        <v>763</v>
      </c>
      <c r="AU274" t="s">
        <v>763</v>
      </c>
      <c r="AV274" t="s">
        <v>763</v>
      </c>
      <c r="AW274">
        <v>4.5999999999999996</v>
      </c>
      <c r="AX274">
        <v>0</v>
      </c>
      <c r="AY274">
        <v>0</v>
      </c>
      <c r="AZ274">
        <v>1</v>
      </c>
      <c r="BA274">
        <v>1.8</v>
      </c>
      <c r="BB274">
        <v>0</v>
      </c>
      <c r="BC274">
        <v>0</v>
      </c>
      <c r="BD274">
        <v>2</v>
      </c>
      <c r="BE274">
        <v>0</v>
      </c>
      <c r="BF274">
        <v>0</v>
      </c>
      <c r="BG274">
        <v>0</v>
      </c>
      <c r="BH274">
        <v>2</v>
      </c>
      <c r="BI274">
        <v>0</v>
      </c>
      <c r="BJ274">
        <v>34.5</v>
      </c>
      <c r="BK274" t="s">
        <v>763</v>
      </c>
      <c r="BL274" t="s">
        <v>763</v>
      </c>
      <c r="BM274">
        <v>13</v>
      </c>
      <c r="BN274" t="s">
        <v>763</v>
      </c>
      <c r="BO274">
        <v>20.399999999999999</v>
      </c>
      <c r="BP274" t="s">
        <v>763</v>
      </c>
      <c r="BQ274" t="s">
        <v>763</v>
      </c>
      <c r="BR274">
        <v>11.4</v>
      </c>
      <c r="BS274" t="s">
        <v>763</v>
      </c>
    </row>
    <row r="275" spans="1:71">
      <c r="A275" t="s">
        <v>615</v>
      </c>
      <c r="B275" t="s">
        <v>616</v>
      </c>
      <c r="C275" t="s">
        <v>617</v>
      </c>
      <c r="D275" t="s">
        <v>853</v>
      </c>
      <c r="E275" t="s">
        <v>25</v>
      </c>
      <c r="F275">
        <v>10</v>
      </c>
      <c r="G275">
        <v>0</v>
      </c>
      <c r="H275">
        <v>0</v>
      </c>
      <c r="I275">
        <v>2</v>
      </c>
      <c r="J275">
        <v>1</v>
      </c>
      <c r="K275">
        <v>0</v>
      </c>
      <c r="L275">
        <v>0</v>
      </c>
      <c r="M275">
        <v>4</v>
      </c>
      <c r="N275">
        <v>5</v>
      </c>
      <c r="O275">
        <v>2</v>
      </c>
      <c r="P275">
        <v>3</v>
      </c>
      <c r="Q275">
        <v>0</v>
      </c>
      <c r="R275">
        <v>3</v>
      </c>
      <c r="S275">
        <v>3</v>
      </c>
      <c r="T275">
        <v>1</v>
      </c>
      <c r="U275">
        <v>1</v>
      </c>
      <c r="V275">
        <v>5</v>
      </c>
      <c r="W275">
        <v>0</v>
      </c>
      <c r="X275">
        <v>5</v>
      </c>
      <c r="Y275">
        <v>10</v>
      </c>
      <c r="Z275">
        <v>12</v>
      </c>
      <c r="AA275">
        <v>0</v>
      </c>
      <c r="AB275">
        <v>0</v>
      </c>
      <c r="AC275">
        <v>0</v>
      </c>
      <c r="AD275">
        <v>2</v>
      </c>
      <c r="AE275">
        <v>0</v>
      </c>
      <c r="AF275">
        <v>7</v>
      </c>
      <c r="AG275">
        <v>25</v>
      </c>
      <c r="AH275">
        <v>0</v>
      </c>
      <c r="AI275">
        <v>10</v>
      </c>
      <c r="AJ275">
        <v>0</v>
      </c>
      <c r="AK275" t="s">
        <v>763</v>
      </c>
      <c r="AL275">
        <v>0</v>
      </c>
      <c r="AM275">
        <v>2</v>
      </c>
      <c r="AN275">
        <v>1</v>
      </c>
      <c r="AO275">
        <v>0</v>
      </c>
      <c r="AP275">
        <v>9</v>
      </c>
      <c r="AQ275">
        <v>5</v>
      </c>
      <c r="AR275">
        <v>8</v>
      </c>
      <c r="AS275" t="s">
        <v>763</v>
      </c>
      <c r="AT275" t="s">
        <v>763</v>
      </c>
      <c r="AU275" t="s">
        <v>763</v>
      </c>
      <c r="AV275" t="s">
        <v>763</v>
      </c>
      <c r="AW275">
        <v>5</v>
      </c>
      <c r="AX275">
        <v>0</v>
      </c>
      <c r="AY275">
        <v>5</v>
      </c>
      <c r="AZ275">
        <v>10</v>
      </c>
      <c r="BA275">
        <v>12</v>
      </c>
      <c r="BB275">
        <v>0</v>
      </c>
      <c r="BC275">
        <v>0</v>
      </c>
      <c r="BD275">
        <v>0</v>
      </c>
      <c r="BE275">
        <v>2</v>
      </c>
      <c r="BF275">
        <v>0</v>
      </c>
      <c r="BG275">
        <v>7</v>
      </c>
      <c r="BH275">
        <v>25</v>
      </c>
      <c r="BI275">
        <v>0</v>
      </c>
      <c r="BJ275">
        <v>10</v>
      </c>
      <c r="BK275" t="s">
        <v>763</v>
      </c>
      <c r="BL275" t="s">
        <v>763</v>
      </c>
      <c r="BM275">
        <v>3</v>
      </c>
      <c r="BN275" t="s">
        <v>763</v>
      </c>
      <c r="BO275">
        <v>22</v>
      </c>
      <c r="BP275" t="s">
        <v>763</v>
      </c>
      <c r="BQ275" t="s">
        <v>763</v>
      </c>
      <c r="BR275">
        <v>66</v>
      </c>
      <c r="BS275" t="s">
        <v>763</v>
      </c>
    </row>
    <row r="276" spans="1:71">
      <c r="A276" t="s">
        <v>615</v>
      </c>
      <c r="B276" t="s">
        <v>616</v>
      </c>
      <c r="C276" t="s">
        <v>617</v>
      </c>
      <c r="D276" t="s">
        <v>853</v>
      </c>
      <c r="E276" t="s">
        <v>765</v>
      </c>
      <c r="F276">
        <v>9</v>
      </c>
      <c r="G276">
        <v>0</v>
      </c>
      <c r="H276">
        <v>1</v>
      </c>
      <c r="I276">
        <v>3</v>
      </c>
      <c r="J276">
        <v>2</v>
      </c>
      <c r="K276">
        <v>0</v>
      </c>
      <c r="L276">
        <v>0</v>
      </c>
      <c r="M276">
        <v>4</v>
      </c>
      <c r="N276">
        <v>5</v>
      </c>
      <c r="O276">
        <v>4</v>
      </c>
      <c r="P276">
        <v>2</v>
      </c>
      <c r="Q276">
        <v>0</v>
      </c>
      <c r="R276">
        <v>2</v>
      </c>
      <c r="S276">
        <v>8</v>
      </c>
      <c r="T276">
        <v>6</v>
      </c>
      <c r="U276">
        <v>1</v>
      </c>
      <c r="V276">
        <v>5</v>
      </c>
      <c r="W276">
        <v>0</v>
      </c>
      <c r="X276">
        <v>5</v>
      </c>
      <c r="Y276">
        <v>10</v>
      </c>
      <c r="Z276">
        <v>11</v>
      </c>
      <c r="AA276">
        <v>0</v>
      </c>
      <c r="AB276">
        <v>0</v>
      </c>
      <c r="AC276">
        <v>1</v>
      </c>
      <c r="AD276">
        <v>8.5</v>
      </c>
      <c r="AE276">
        <v>0</v>
      </c>
      <c r="AF276">
        <v>0</v>
      </c>
      <c r="AG276">
        <v>9</v>
      </c>
      <c r="AH276">
        <v>0</v>
      </c>
      <c r="AI276">
        <v>9</v>
      </c>
      <c r="AJ276">
        <v>0</v>
      </c>
      <c r="AK276" t="s">
        <v>763</v>
      </c>
      <c r="AL276">
        <v>1</v>
      </c>
      <c r="AM276">
        <v>3</v>
      </c>
      <c r="AN276">
        <v>2</v>
      </c>
      <c r="AO276">
        <v>0</v>
      </c>
      <c r="AP276">
        <v>9</v>
      </c>
      <c r="AQ276">
        <v>6</v>
      </c>
      <c r="AR276">
        <v>17</v>
      </c>
      <c r="AS276" t="s">
        <v>763</v>
      </c>
      <c r="AT276" t="s">
        <v>763</v>
      </c>
      <c r="AU276" t="s">
        <v>763</v>
      </c>
      <c r="AV276" t="s">
        <v>763</v>
      </c>
      <c r="AW276">
        <v>5</v>
      </c>
      <c r="AX276">
        <v>0</v>
      </c>
      <c r="AY276">
        <v>5</v>
      </c>
      <c r="AZ276">
        <v>10</v>
      </c>
      <c r="BA276">
        <v>11</v>
      </c>
      <c r="BB276">
        <v>0</v>
      </c>
      <c r="BC276">
        <v>0</v>
      </c>
      <c r="BD276">
        <v>1</v>
      </c>
      <c r="BE276">
        <v>8.5</v>
      </c>
      <c r="BF276">
        <v>0</v>
      </c>
      <c r="BG276">
        <v>0</v>
      </c>
      <c r="BH276">
        <v>9</v>
      </c>
      <c r="BI276">
        <v>0</v>
      </c>
      <c r="BJ276">
        <v>9</v>
      </c>
      <c r="BK276" t="s">
        <v>763</v>
      </c>
      <c r="BL276" t="s">
        <v>763</v>
      </c>
      <c r="BM276">
        <v>6</v>
      </c>
      <c r="BN276" t="s">
        <v>763</v>
      </c>
      <c r="BO276">
        <v>32</v>
      </c>
      <c r="BP276" t="s">
        <v>763</v>
      </c>
      <c r="BQ276" t="s">
        <v>763</v>
      </c>
      <c r="BR276">
        <v>49.5</v>
      </c>
      <c r="BS276" t="s">
        <v>763</v>
      </c>
    </row>
    <row r="277" spans="1:71">
      <c r="A277" t="s">
        <v>615</v>
      </c>
      <c r="B277" t="s">
        <v>616</v>
      </c>
      <c r="C277" t="s">
        <v>617</v>
      </c>
      <c r="D277" t="s">
        <v>853</v>
      </c>
      <c r="E277" t="s">
        <v>26</v>
      </c>
      <c r="F277">
        <v>5</v>
      </c>
      <c r="G277">
        <v>0</v>
      </c>
      <c r="H277">
        <v>1</v>
      </c>
      <c r="I277">
        <v>3</v>
      </c>
      <c r="J277">
        <v>2</v>
      </c>
      <c r="K277">
        <v>0</v>
      </c>
      <c r="L277">
        <v>0</v>
      </c>
      <c r="M277">
        <v>4</v>
      </c>
      <c r="N277">
        <v>5</v>
      </c>
      <c r="O277">
        <v>4</v>
      </c>
      <c r="P277">
        <v>2</v>
      </c>
      <c r="Q277">
        <v>0</v>
      </c>
      <c r="R277">
        <v>2</v>
      </c>
      <c r="S277">
        <v>8</v>
      </c>
      <c r="T277">
        <v>6</v>
      </c>
      <c r="U277">
        <v>1</v>
      </c>
      <c r="V277">
        <v>5</v>
      </c>
      <c r="W277">
        <v>0</v>
      </c>
      <c r="X277">
        <v>5</v>
      </c>
      <c r="Y277">
        <v>5</v>
      </c>
      <c r="Z277">
        <v>9</v>
      </c>
      <c r="AA277">
        <v>0</v>
      </c>
      <c r="AB277">
        <v>0</v>
      </c>
      <c r="AC277">
        <v>1</v>
      </c>
      <c r="AD277">
        <v>8.5</v>
      </c>
      <c r="AE277">
        <v>0</v>
      </c>
      <c r="AF277">
        <v>0</v>
      </c>
      <c r="AG277">
        <v>9</v>
      </c>
      <c r="AH277">
        <v>0</v>
      </c>
      <c r="AI277">
        <v>5</v>
      </c>
      <c r="AJ277">
        <v>0</v>
      </c>
      <c r="AK277" t="s">
        <v>763</v>
      </c>
      <c r="AL277">
        <v>1</v>
      </c>
      <c r="AM277">
        <v>3</v>
      </c>
      <c r="AN277">
        <v>2</v>
      </c>
      <c r="AO277">
        <v>0</v>
      </c>
      <c r="AP277">
        <v>9</v>
      </c>
      <c r="AQ277">
        <v>6</v>
      </c>
      <c r="AR277">
        <v>17</v>
      </c>
      <c r="AS277" t="s">
        <v>763</v>
      </c>
      <c r="AT277" t="s">
        <v>763</v>
      </c>
      <c r="AU277" t="s">
        <v>763</v>
      </c>
      <c r="AV277" t="s">
        <v>763</v>
      </c>
      <c r="AW277">
        <v>5</v>
      </c>
      <c r="AX277">
        <v>0</v>
      </c>
      <c r="AY277">
        <v>5</v>
      </c>
      <c r="AZ277">
        <v>5</v>
      </c>
      <c r="BA277">
        <v>9</v>
      </c>
      <c r="BB277">
        <v>0</v>
      </c>
      <c r="BC277">
        <v>0</v>
      </c>
      <c r="BD277">
        <v>1</v>
      </c>
      <c r="BE277">
        <v>8.5</v>
      </c>
      <c r="BF277">
        <v>0</v>
      </c>
      <c r="BG277">
        <v>0</v>
      </c>
      <c r="BH277">
        <v>9</v>
      </c>
      <c r="BI277">
        <v>0</v>
      </c>
      <c r="BJ277">
        <v>5</v>
      </c>
      <c r="BK277" t="s">
        <v>763</v>
      </c>
      <c r="BL277" t="s">
        <v>763</v>
      </c>
      <c r="BM277">
        <v>6</v>
      </c>
      <c r="BN277" t="s">
        <v>763</v>
      </c>
      <c r="BO277">
        <v>32</v>
      </c>
      <c r="BP277" t="s">
        <v>763</v>
      </c>
      <c r="BQ277" t="s">
        <v>763</v>
      </c>
      <c r="BR277">
        <v>42.5</v>
      </c>
      <c r="BS277" t="s">
        <v>763</v>
      </c>
    </row>
    <row r="278" spans="1:71">
      <c r="A278" t="s">
        <v>519</v>
      </c>
      <c r="B278" t="s">
        <v>520</v>
      </c>
      <c r="C278" t="s">
        <v>521</v>
      </c>
      <c r="D278" t="s">
        <v>853</v>
      </c>
      <c r="E278" t="s">
        <v>25</v>
      </c>
      <c r="F278">
        <v>14</v>
      </c>
      <c r="G278">
        <v>15</v>
      </c>
      <c r="H278">
        <v>0</v>
      </c>
      <c r="I278">
        <v>3</v>
      </c>
      <c r="J278">
        <v>7</v>
      </c>
      <c r="K278">
        <v>2</v>
      </c>
      <c r="L278">
        <v>0</v>
      </c>
      <c r="M278">
        <v>5</v>
      </c>
      <c r="N278">
        <v>4</v>
      </c>
      <c r="O278">
        <v>4</v>
      </c>
      <c r="P278">
        <v>3</v>
      </c>
      <c r="Q278">
        <v>0</v>
      </c>
      <c r="R278">
        <v>1</v>
      </c>
      <c r="S278">
        <v>5</v>
      </c>
      <c r="T278">
        <v>1</v>
      </c>
      <c r="U278">
        <v>0</v>
      </c>
      <c r="V278">
        <v>3</v>
      </c>
      <c r="W278">
        <v>1</v>
      </c>
      <c r="X278">
        <v>1</v>
      </c>
      <c r="Y278">
        <v>6</v>
      </c>
      <c r="Z278">
        <v>0</v>
      </c>
      <c r="AA278">
        <v>0</v>
      </c>
      <c r="AB278">
        <v>0</v>
      </c>
      <c r="AC278">
        <v>1</v>
      </c>
      <c r="AD278">
        <v>7</v>
      </c>
      <c r="AE278">
        <v>2</v>
      </c>
      <c r="AF278">
        <v>6</v>
      </c>
      <c r="AG278">
        <v>5</v>
      </c>
      <c r="AH278">
        <v>2</v>
      </c>
      <c r="AI278">
        <v>14</v>
      </c>
      <c r="AJ278">
        <v>15</v>
      </c>
      <c r="AK278" t="s">
        <v>763</v>
      </c>
      <c r="AL278">
        <v>0</v>
      </c>
      <c r="AM278">
        <v>3</v>
      </c>
      <c r="AN278">
        <v>7</v>
      </c>
      <c r="AO278">
        <v>2</v>
      </c>
      <c r="AP278">
        <v>9</v>
      </c>
      <c r="AQ278">
        <v>7</v>
      </c>
      <c r="AR278">
        <v>7</v>
      </c>
      <c r="AS278" t="s">
        <v>763</v>
      </c>
      <c r="AT278" t="s">
        <v>763</v>
      </c>
      <c r="AU278" t="s">
        <v>763</v>
      </c>
      <c r="AV278" t="s">
        <v>763</v>
      </c>
      <c r="AW278">
        <v>3</v>
      </c>
      <c r="AX278">
        <v>1</v>
      </c>
      <c r="AY278">
        <v>1</v>
      </c>
      <c r="AZ278">
        <v>6</v>
      </c>
      <c r="BA278">
        <v>0</v>
      </c>
      <c r="BB278">
        <v>0</v>
      </c>
      <c r="BC278">
        <v>0</v>
      </c>
      <c r="BD278">
        <v>1</v>
      </c>
      <c r="BE278">
        <v>7</v>
      </c>
      <c r="BF278">
        <v>2</v>
      </c>
      <c r="BG278">
        <v>6</v>
      </c>
      <c r="BH278">
        <v>5</v>
      </c>
      <c r="BI278">
        <v>2</v>
      </c>
      <c r="BJ278">
        <v>29</v>
      </c>
      <c r="BK278" t="s">
        <v>763</v>
      </c>
      <c r="BL278" t="s">
        <v>763</v>
      </c>
      <c r="BM278">
        <v>12</v>
      </c>
      <c r="BN278" t="s">
        <v>763</v>
      </c>
      <c r="BO278">
        <v>23</v>
      </c>
      <c r="BP278" t="s">
        <v>763</v>
      </c>
      <c r="BQ278" t="s">
        <v>763</v>
      </c>
      <c r="BR278">
        <v>34</v>
      </c>
      <c r="BS278" t="s">
        <v>763</v>
      </c>
    </row>
    <row r="279" spans="1:71">
      <c r="A279" t="s">
        <v>519</v>
      </c>
      <c r="B279" t="s">
        <v>520</v>
      </c>
      <c r="C279" t="s">
        <v>521</v>
      </c>
      <c r="D279" t="s">
        <v>853</v>
      </c>
      <c r="E279" t="s">
        <v>765</v>
      </c>
      <c r="F279">
        <v>15.5</v>
      </c>
      <c r="G279">
        <v>7</v>
      </c>
      <c r="H279">
        <v>2</v>
      </c>
      <c r="I279">
        <v>4</v>
      </c>
      <c r="J279">
        <v>6</v>
      </c>
      <c r="K279">
        <v>2</v>
      </c>
      <c r="L279">
        <v>0</v>
      </c>
      <c r="M279">
        <v>5</v>
      </c>
      <c r="N279">
        <v>4</v>
      </c>
      <c r="O279">
        <v>4</v>
      </c>
      <c r="P279">
        <v>9</v>
      </c>
      <c r="Q279">
        <v>0</v>
      </c>
      <c r="R279">
        <v>3</v>
      </c>
      <c r="S279">
        <v>10</v>
      </c>
      <c r="T279">
        <v>1</v>
      </c>
      <c r="U279">
        <v>0</v>
      </c>
      <c r="V279">
        <v>4.8</v>
      </c>
      <c r="W279">
        <v>1</v>
      </c>
      <c r="X279">
        <v>1</v>
      </c>
      <c r="Y279">
        <v>5</v>
      </c>
      <c r="Z279">
        <v>3.6</v>
      </c>
      <c r="AA279">
        <v>3.8</v>
      </c>
      <c r="AB279">
        <v>0</v>
      </c>
      <c r="AC279">
        <v>2</v>
      </c>
      <c r="AD279">
        <v>6</v>
      </c>
      <c r="AE279">
        <v>8</v>
      </c>
      <c r="AF279">
        <v>16.5</v>
      </c>
      <c r="AG279">
        <v>3</v>
      </c>
      <c r="AH279">
        <v>1</v>
      </c>
      <c r="AI279">
        <v>15.5</v>
      </c>
      <c r="AJ279">
        <v>7</v>
      </c>
      <c r="AK279" t="s">
        <v>763</v>
      </c>
      <c r="AL279">
        <v>2</v>
      </c>
      <c r="AM279">
        <v>4</v>
      </c>
      <c r="AN279">
        <v>6</v>
      </c>
      <c r="AO279">
        <v>2</v>
      </c>
      <c r="AP279">
        <v>9</v>
      </c>
      <c r="AQ279">
        <v>13</v>
      </c>
      <c r="AR279">
        <v>14</v>
      </c>
      <c r="AS279" t="s">
        <v>763</v>
      </c>
      <c r="AT279" t="s">
        <v>763</v>
      </c>
      <c r="AU279" t="s">
        <v>763</v>
      </c>
      <c r="AV279" t="s">
        <v>763</v>
      </c>
      <c r="AW279">
        <v>4.8</v>
      </c>
      <c r="AX279">
        <v>1</v>
      </c>
      <c r="AY279">
        <v>1</v>
      </c>
      <c r="AZ279">
        <v>5</v>
      </c>
      <c r="BA279">
        <v>3.6</v>
      </c>
      <c r="BB279">
        <v>3.8</v>
      </c>
      <c r="BC279">
        <v>0</v>
      </c>
      <c r="BD279">
        <v>2</v>
      </c>
      <c r="BE279">
        <v>6</v>
      </c>
      <c r="BF279">
        <v>8</v>
      </c>
      <c r="BG279">
        <v>16.5</v>
      </c>
      <c r="BH279">
        <v>3</v>
      </c>
      <c r="BI279">
        <v>1</v>
      </c>
      <c r="BJ279">
        <v>22.5</v>
      </c>
      <c r="BK279" t="s">
        <v>763</v>
      </c>
      <c r="BL279" t="s">
        <v>763</v>
      </c>
      <c r="BM279">
        <v>14</v>
      </c>
      <c r="BN279" t="s">
        <v>763</v>
      </c>
      <c r="BO279">
        <v>36</v>
      </c>
      <c r="BP279" t="s">
        <v>763</v>
      </c>
      <c r="BQ279" t="s">
        <v>763</v>
      </c>
      <c r="BR279">
        <v>55.7</v>
      </c>
      <c r="BS279" t="s">
        <v>763</v>
      </c>
    </row>
    <row r="280" spans="1:71">
      <c r="A280" t="s">
        <v>519</v>
      </c>
      <c r="B280" t="s">
        <v>520</v>
      </c>
      <c r="C280" t="s">
        <v>521</v>
      </c>
      <c r="D280" t="s">
        <v>853</v>
      </c>
      <c r="E280" t="s">
        <v>26</v>
      </c>
      <c r="F280">
        <v>15.5</v>
      </c>
      <c r="G280">
        <v>7</v>
      </c>
      <c r="H280">
        <v>2</v>
      </c>
      <c r="I280">
        <v>4</v>
      </c>
      <c r="J280">
        <v>6</v>
      </c>
      <c r="K280">
        <v>2</v>
      </c>
      <c r="L280">
        <v>0</v>
      </c>
      <c r="M280">
        <v>5</v>
      </c>
      <c r="N280">
        <v>4</v>
      </c>
      <c r="O280">
        <v>4</v>
      </c>
      <c r="P280">
        <v>9</v>
      </c>
      <c r="Q280">
        <v>0</v>
      </c>
      <c r="R280">
        <v>3</v>
      </c>
      <c r="S280">
        <v>10</v>
      </c>
      <c r="T280">
        <v>1</v>
      </c>
      <c r="U280">
        <v>0</v>
      </c>
      <c r="V280">
        <v>4.8</v>
      </c>
      <c r="W280">
        <v>1</v>
      </c>
      <c r="X280">
        <v>0</v>
      </c>
      <c r="Y280">
        <v>5</v>
      </c>
      <c r="Z280">
        <v>3.6</v>
      </c>
      <c r="AA280">
        <v>3.8</v>
      </c>
      <c r="AB280">
        <v>0</v>
      </c>
      <c r="AC280">
        <v>2</v>
      </c>
      <c r="AD280">
        <v>6</v>
      </c>
      <c r="AE280">
        <v>8</v>
      </c>
      <c r="AF280">
        <v>16.5</v>
      </c>
      <c r="AG280">
        <v>3</v>
      </c>
      <c r="AH280">
        <v>1</v>
      </c>
      <c r="AI280">
        <v>15.5</v>
      </c>
      <c r="AJ280">
        <v>7</v>
      </c>
      <c r="AK280" t="s">
        <v>763</v>
      </c>
      <c r="AL280">
        <v>2</v>
      </c>
      <c r="AM280">
        <v>4</v>
      </c>
      <c r="AN280">
        <v>6</v>
      </c>
      <c r="AO280">
        <v>2</v>
      </c>
      <c r="AP280">
        <v>9</v>
      </c>
      <c r="AQ280">
        <v>13</v>
      </c>
      <c r="AR280">
        <v>14</v>
      </c>
      <c r="AS280" t="s">
        <v>763</v>
      </c>
      <c r="AT280" t="s">
        <v>763</v>
      </c>
      <c r="AU280" t="s">
        <v>763</v>
      </c>
      <c r="AV280" t="s">
        <v>763</v>
      </c>
      <c r="AW280">
        <v>4.8</v>
      </c>
      <c r="AX280">
        <v>1</v>
      </c>
      <c r="AY280">
        <v>0</v>
      </c>
      <c r="AZ280">
        <v>5</v>
      </c>
      <c r="BA280">
        <v>3.6</v>
      </c>
      <c r="BB280">
        <v>3.8</v>
      </c>
      <c r="BC280">
        <v>0</v>
      </c>
      <c r="BD280">
        <v>2</v>
      </c>
      <c r="BE280">
        <v>6</v>
      </c>
      <c r="BF280">
        <v>8</v>
      </c>
      <c r="BG280">
        <v>16.5</v>
      </c>
      <c r="BH280">
        <v>3</v>
      </c>
      <c r="BI280">
        <v>1</v>
      </c>
      <c r="BJ280">
        <v>22.5</v>
      </c>
      <c r="BK280" t="s">
        <v>763</v>
      </c>
      <c r="BL280" t="s">
        <v>763</v>
      </c>
      <c r="BM280">
        <v>14</v>
      </c>
      <c r="BN280" t="s">
        <v>763</v>
      </c>
      <c r="BO280">
        <v>36</v>
      </c>
      <c r="BP280" t="s">
        <v>763</v>
      </c>
      <c r="BQ280" t="s">
        <v>763</v>
      </c>
      <c r="BR280">
        <v>54.7</v>
      </c>
      <c r="BS280" t="s">
        <v>763</v>
      </c>
    </row>
    <row r="281" spans="1:71">
      <c r="A281" t="s">
        <v>413</v>
      </c>
      <c r="B281" t="s">
        <v>414</v>
      </c>
      <c r="C281" t="s">
        <v>415</v>
      </c>
      <c r="D281" t="s">
        <v>853</v>
      </c>
      <c r="E281" t="s">
        <v>25</v>
      </c>
      <c r="F281">
        <v>10</v>
      </c>
      <c r="G281">
        <v>6</v>
      </c>
      <c r="H281">
        <v>3</v>
      </c>
      <c r="I281">
        <v>1</v>
      </c>
      <c r="J281">
        <v>2</v>
      </c>
      <c r="K281">
        <v>6</v>
      </c>
      <c r="L281">
        <v>1</v>
      </c>
      <c r="M281">
        <v>4</v>
      </c>
      <c r="N281">
        <v>0</v>
      </c>
      <c r="O281">
        <v>1</v>
      </c>
      <c r="P281">
        <v>1</v>
      </c>
      <c r="Q281">
        <v>0</v>
      </c>
      <c r="R281">
        <v>0</v>
      </c>
      <c r="S281">
        <v>3</v>
      </c>
      <c r="T281">
        <v>0</v>
      </c>
      <c r="U281">
        <v>0</v>
      </c>
      <c r="V281">
        <v>5</v>
      </c>
      <c r="W281">
        <v>1</v>
      </c>
      <c r="X281">
        <v>5</v>
      </c>
      <c r="Y281">
        <v>7</v>
      </c>
      <c r="Z281">
        <v>2</v>
      </c>
      <c r="AA281">
        <v>0</v>
      </c>
      <c r="AB281">
        <v>5</v>
      </c>
      <c r="AC281">
        <v>0</v>
      </c>
      <c r="AD281">
        <v>0</v>
      </c>
      <c r="AE281">
        <v>2</v>
      </c>
      <c r="AF281">
        <v>13</v>
      </c>
      <c r="AG281">
        <v>40</v>
      </c>
      <c r="AH281">
        <v>5</v>
      </c>
      <c r="AI281">
        <v>10</v>
      </c>
      <c r="AJ281">
        <v>6</v>
      </c>
      <c r="AK281" t="s">
        <v>763</v>
      </c>
      <c r="AL281">
        <v>3</v>
      </c>
      <c r="AM281">
        <v>1</v>
      </c>
      <c r="AN281">
        <v>2</v>
      </c>
      <c r="AO281">
        <v>6</v>
      </c>
      <c r="AP281">
        <v>5</v>
      </c>
      <c r="AQ281">
        <v>2</v>
      </c>
      <c r="AR281">
        <v>3</v>
      </c>
      <c r="AS281" t="s">
        <v>763</v>
      </c>
      <c r="AT281" t="s">
        <v>763</v>
      </c>
      <c r="AU281" t="s">
        <v>763</v>
      </c>
      <c r="AV281" t="s">
        <v>763</v>
      </c>
      <c r="AW281">
        <v>5</v>
      </c>
      <c r="AX281">
        <v>1</v>
      </c>
      <c r="AY281">
        <v>5</v>
      </c>
      <c r="AZ281">
        <v>7</v>
      </c>
      <c r="BA281">
        <v>2</v>
      </c>
      <c r="BB281">
        <v>0</v>
      </c>
      <c r="BC281">
        <v>5</v>
      </c>
      <c r="BD281">
        <v>0</v>
      </c>
      <c r="BE281">
        <v>0</v>
      </c>
      <c r="BF281">
        <v>2</v>
      </c>
      <c r="BG281">
        <v>13</v>
      </c>
      <c r="BH281">
        <v>40</v>
      </c>
      <c r="BI281">
        <v>5</v>
      </c>
      <c r="BJ281">
        <v>16</v>
      </c>
      <c r="BK281" t="s">
        <v>763</v>
      </c>
      <c r="BL281" t="s">
        <v>763</v>
      </c>
      <c r="BM281">
        <v>12</v>
      </c>
      <c r="BN281" t="s">
        <v>763</v>
      </c>
      <c r="BO281">
        <v>10</v>
      </c>
      <c r="BP281" t="s">
        <v>763</v>
      </c>
      <c r="BQ281" t="s">
        <v>763</v>
      </c>
      <c r="BR281">
        <v>85</v>
      </c>
      <c r="BS281" t="s">
        <v>763</v>
      </c>
    </row>
    <row r="282" spans="1:71">
      <c r="A282" t="s">
        <v>413</v>
      </c>
      <c r="B282" t="s">
        <v>414</v>
      </c>
      <c r="C282" t="s">
        <v>415</v>
      </c>
      <c r="D282" t="s">
        <v>853</v>
      </c>
      <c r="E282" t="s">
        <v>765</v>
      </c>
      <c r="F282">
        <v>27</v>
      </c>
      <c r="G282">
        <v>2.2999999999999998</v>
      </c>
      <c r="H282">
        <v>2.5</v>
      </c>
      <c r="I282">
        <v>0</v>
      </c>
      <c r="J282">
        <v>3</v>
      </c>
      <c r="K282">
        <v>6</v>
      </c>
      <c r="L282">
        <v>1.5</v>
      </c>
      <c r="M282">
        <v>4</v>
      </c>
      <c r="N282">
        <v>0</v>
      </c>
      <c r="O282">
        <v>4</v>
      </c>
      <c r="P282">
        <v>3</v>
      </c>
      <c r="Q282">
        <v>0</v>
      </c>
      <c r="R282">
        <v>0</v>
      </c>
      <c r="S282">
        <v>7</v>
      </c>
      <c r="T282">
        <v>0</v>
      </c>
      <c r="U282">
        <v>0</v>
      </c>
      <c r="V282">
        <v>5</v>
      </c>
      <c r="W282">
        <v>1</v>
      </c>
      <c r="X282">
        <v>5</v>
      </c>
      <c r="Y282">
        <v>5</v>
      </c>
      <c r="Z282">
        <v>1.8</v>
      </c>
      <c r="AA282">
        <v>7</v>
      </c>
      <c r="AB282">
        <v>5</v>
      </c>
      <c r="AC282">
        <v>0</v>
      </c>
      <c r="AD282">
        <v>0</v>
      </c>
      <c r="AE282">
        <v>5</v>
      </c>
      <c r="AF282">
        <v>20.399999999999999</v>
      </c>
      <c r="AG282">
        <v>36.5</v>
      </c>
      <c r="AH282">
        <v>4</v>
      </c>
      <c r="AI282">
        <v>27</v>
      </c>
      <c r="AJ282">
        <v>2.2999999999999998</v>
      </c>
      <c r="AK282" t="s">
        <v>763</v>
      </c>
      <c r="AL282">
        <v>2.5</v>
      </c>
      <c r="AM282">
        <v>0</v>
      </c>
      <c r="AN282">
        <v>3</v>
      </c>
      <c r="AO282">
        <v>6</v>
      </c>
      <c r="AP282">
        <v>5.5</v>
      </c>
      <c r="AQ282">
        <v>7</v>
      </c>
      <c r="AR282">
        <v>7</v>
      </c>
      <c r="AS282" t="s">
        <v>763</v>
      </c>
      <c r="AT282" t="s">
        <v>763</v>
      </c>
      <c r="AU282" t="s">
        <v>763</v>
      </c>
      <c r="AV282" t="s">
        <v>763</v>
      </c>
      <c r="AW282">
        <v>5</v>
      </c>
      <c r="AX282">
        <v>1</v>
      </c>
      <c r="AY282">
        <v>5</v>
      </c>
      <c r="AZ282">
        <v>5</v>
      </c>
      <c r="BA282">
        <v>1.8</v>
      </c>
      <c r="BB282">
        <v>7</v>
      </c>
      <c r="BC282">
        <v>5</v>
      </c>
      <c r="BD282">
        <v>0</v>
      </c>
      <c r="BE282">
        <v>0</v>
      </c>
      <c r="BF282">
        <v>5</v>
      </c>
      <c r="BG282">
        <v>20.399999999999999</v>
      </c>
      <c r="BH282">
        <v>36.5</v>
      </c>
      <c r="BI282">
        <v>4</v>
      </c>
      <c r="BJ282">
        <v>29.3</v>
      </c>
      <c r="BK282" t="s">
        <v>763</v>
      </c>
      <c r="BL282" t="s">
        <v>763</v>
      </c>
      <c r="BM282">
        <v>11.5</v>
      </c>
      <c r="BN282" t="s">
        <v>763</v>
      </c>
      <c r="BO282">
        <v>19.5</v>
      </c>
      <c r="BP282" t="s">
        <v>763</v>
      </c>
      <c r="BQ282" t="s">
        <v>763</v>
      </c>
      <c r="BR282">
        <v>95.7</v>
      </c>
      <c r="BS282" t="s">
        <v>763</v>
      </c>
    </row>
    <row r="283" spans="1:71">
      <c r="A283" t="s">
        <v>413</v>
      </c>
      <c r="B283" t="s">
        <v>414</v>
      </c>
      <c r="C283" t="s">
        <v>415</v>
      </c>
      <c r="D283" t="s">
        <v>853</v>
      </c>
      <c r="E283" t="s">
        <v>26</v>
      </c>
      <c r="F283">
        <v>27</v>
      </c>
      <c r="G283">
        <v>1.5</v>
      </c>
      <c r="H283">
        <v>2.5</v>
      </c>
      <c r="I283">
        <v>0</v>
      </c>
      <c r="J283">
        <v>3</v>
      </c>
      <c r="K283">
        <v>6</v>
      </c>
      <c r="L283">
        <v>1.5</v>
      </c>
      <c r="M283">
        <v>4</v>
      </c>
      <c r="N283">
        <v>0</v>
      </c>
      <c r="O283">
        <v>4</v>
      </c>
      <c r="P283">
        <v>3</v>
      </c>
      <c r="Q283">
        <v>0</v>
      </c>
      <c r="R283">
        <v>0</v>
      </c>
      <c r="S283">
        <v>7</v>
      </c>
      <c r="T283">
        <v>0</v>
      </c>
      <c r="U283">
        <v>0</v>
      </c>
      <c r="V283">
        <v>5</v>
      </c>
      <c r="W283">
        <v>1</v>
      </c>
      <c r="X283">
        <v>5</v>
      </c>
      <c r="Y283">
        <v>5</v>
      </c>
      <c r="Z283">
        <v>1.8</v>
      </c>
      <c r="AA283">
        <v>7</v>
      </c>
      <c r="AB283">
        <v>5</v>
      </c>
      <c r="AC283">
        <v>0</v>
      </c>
      <c r="AD283">
        <v>0</v>
      </c>
      <c r="AE283">
        <v>5</v>
      </c>
      <c r="AF283">
        <v>20.399999999999999</v>
      </c>
      <c r="AG283">
        <v>7</v>
      </c>
      <c r="AH283">
        <v>4</v>
      </c>
      <c r="AI283">
        <v>27</v>
      </c>
      <c r="AJ283">
        <v>1.5</v>
      </c>
      <c r="AK283" t="s">
        <v>763</v>
      </c>
      <c r="AL283">
        <v>2.5</v>
      </c>
      <c r="AM283">
        <v>0</v>
      </c>
      <c r="AN283">
        <v>3</v>
      </c>
      <c r="AO283">
        <v>6</v>
      </c>
      <c r="AP283">
        <v>5.5</v>
      </c>
      <c r="AQ283">
        <v>7</v>
      </c>
      <c r="AR283">
        <v>7</v>
      </c>
      <c r="AS283" t="s">
        <v>763</v>
      </c>
      <c r="AT283" t="s">
        <v>763</v>
      </c>
      <c r="AU283" t="s">
        <v>763</v>
      </c>
      <c r="AV283" t="s">
        <v>763</v>
      </c>
      <c r="AW283">
        <v>5</v>
      </c>
      <c r="AX283">
        <v>1</v>
      </c>
      <c r="AY283">
        <v>5</v>
      </c>
      <c r="AZ283">
        <v>5</v>
      </c>
      <c r="BA283">
        <v>1.8</v>
      </c>
      <c r="BB283">
        <v>7</v>
      </c>
      <c r="BC283">
        <v>5</v>
      </c>
      <c r="BD283">
        <v>0</v>
      </c>
      <c r="BE283">
        <v>0</v>
      </c>
      <c r="BF283">
        <v>5</v>
      </c>
      <c r="BG283">
        <v>20.399999999999999</v>
      </c>
      <c r="BH283">
        <v>7</v>
      </c>
      <c r="BI283">
        <v>4</v>
      </c>
      <c r="BJ283">
        <v>28.5</v>
      </c>
      <c r="BK283" t="s">
        <v>763</v>
      </c>
      <c r="BL283" t="s">
        <v>763</v>
      </c>
      <c r="BM283">
        <v>11.5</v>
      </c>
      <c r="BN283" t="s">
        <v>763</v>
      </c>
      <c r="BO283">
        <v>19.5</v>
      </c>
      <c r="BP283" t="s">
        <v>763</v>
      </c>
      <c r="BQ283" t="s">
        <v>763</v>
      </c>
      <c r="BR283">
        <v>66.2</v>
      </c>
      <c r="BS283" t="s">
        <v>763</v>
      </c>
    </row>
    <row r="284" spans="1:71">
      <c r="A284" t="s">
        <v>558</v>
      </c>
      <c r="B284" t="s">
        <v>559</v>
      </c>
      <c r="C284" t="s">
        <v>560</v>
      </c>
      <c r="D284" t="s">
        <v>853</v>
      </c>
      <c r="E284" t="s">
        <v>25</v>
      </c>
      <c r="F284">
        <v>13</v>
      </c>
      <c r="G284">
        <v>5</v>
      </c>
      <c r="H284">
        <v>4</v>
      </c>
      <c r="I284">
        <v>2</v>
      </c>
      <c r="J284">
        <v>8</v>
      </c>
      <c r="K284">
        <v>0</v>
      </c>
      <c r="L284">
        <v>0</v>
      </c>
      <c r="M284">
        <v>4</v>
      </c>
      <c r="N284">
        <v>0</v>
      </c>
      <c r="O284">
        <v>2</v>
      </c>
      <c r="P284">
        <v>0</v>
      </c>
      <c r="Q284">
        <v>0</v>
      </c>
      <c r="R284">
        <v>1</v>
      </c>
      <c r="S284">
        <v>0</v>
      </c>
      <c r="T284">
        <v>4</v>
      </c>
      <c r="U284">
        <v>1</v>
      </c>
      <c r="V284">
        <v>5</v>
      </c>
      <c r="W284">
        <v>0</v>
      </c>
      <c r="X284">
        <v>5</v>
      </c>
      <c r="Y284">
        <v>1</v>
      </c>
      <c r="Z284">
        <v>1</v>
      </c>
      <c r="AA284">
        <v>5</v>
      </c>
      <c r="AB284">
        <v>0</v>
      </c>
      <c r="AC284">
        <v>0</v>
      </c>
      <c r="AD284">
        <v>0</v>
      </c>
      <c r="AE284">
        <v>0</v>
      </c>
      <c r="AF284">
        <v>9</v>
      </c>
      <c r="AG284">
        <v>7</v>
      </c>
      <c r="AH284">
        <v>9</v>
      </c>
      <c r="AI284">
        <v>13</v>
      </c>
      <c r="AJ284">
        <v>5</v>
      </c>
      <c r="AK284" t="s">
        <v>763</v>
      </c>
      <c r="AL284">
        <v>4</v>
      </c>
      <c r="AM284">
        <v>2</v>
      </c>
      <c r="AN284">
        <v>8</v>
      </c>
      <c r="AO284">
        <v>0</v>
      </c>
      <c r="AP284">
        <v>4</v>
      </c>
      <c r="AQ284">
        <v>2</v>
      </c>
      <c r="AR284">
        <v>6</v>
      </c>
      <c r="AS284" t="s">
        <v>763</v>
      </c>
      <c r="AT284" t="s">
        <v>763</v>
      </c>
      <c r="AU284" t="s">
        <v>763</v>
      </c>
      <c r="AV284" t="s">
        <v>763</v>
      </c>
      <c r="AW284">
        <v>5</v>
      </c>
      <c r="AX284">
        <v>0</v>
      </c>
      <c r="AY284">
        <v>5</v>
      </c>
      <c r="AZ284">
        <v>1</v>
      </c>
      <c r="BA284">
        <v>1</v>
      </c>
      <c r="BB284">
        <v>5</v>
      </c>
      <c r="BC284">
        <v>0</v>
      </c>
      <c r="BD284">
        <v>0</v>
      </c>
      <c r="BE284">
        <v>0</v>
      </c>
      <c r="BF284">
        <v>0</v>
      </c>
      <c r="BG284">
        <v>9</v>
      </c>
      <c r="BH284">
        <v>7</v>
      </c>
      <c r="BI284">
        <v>9</v>
      </c>
      <c r="BJ284">
        <v>18</v>
      </c>
      <c r="BK284" t="s">
        <v>763</v>
      </c>
      <c r="BL284" t="s">
        <v>763</v>
      </c>
      <c r="BM284">
        <v>14</v>
      </c>
      <c r="BN284" t="s">
        <v>763</v>
      </c>
      <c r="BO284">
        <v>12</v>
      </c>
      <c r="BP284" t="s">
        <v>763</v>
      </c>
      <c r="BQ284" t="s">
        <v>763</v>
      </c>
      <c r="BR284">
        <v>42</v>
      </c>
      <c r="BS284" t="s">
        <v>763</v>
      </c>
    </row>
    <row r="285" spans="1:71">
      <c r="A285" t="s">
        <v>558</v>
      </c>
      <c r="B285" t="s">
        <v>559</v>
      </c>
      <c r="C285" t="s">
        <v>560</v>
      </c>
      <c r="D285" t="s">
        <v>853</v>
      </c>
      <c r="E285" t="s">
        <v>765</v>
      </c>
      <c r="F285">
        <v>15</v>
      </c>
      <c r="G285">
        <v>9.3000000000000007</v>
      </c>
      <c r="H285">
        <v>5</v>
      </c>
      <c r="I285">
        <v>3</v>
      </c>
      <c r="J285">
        <v>6</v>
      </c>
      <c r="K285">
        <v>0</v>
      </c>
      <c r="L285">
        <v>0.5</v>
      </c>
      <c r="M285">
        <v>4</v>
      </c>
      <c r="N285">
        <v>0</v>
      </c>
      <c r="O285">
        <v>2</v>
      </c>
      <c r="P285">
        <v>0</v>
      </c>
      <c r="Q285">
        <v>0</v>
      </c>
      <c r="R285">
        <v>2.5</v>
      </c>
      <c r="S285">
        <v>8</v>
      </c>
      <c r="T285">
        <v>5.5</v>
      </c>
      <c r="U285">
        <v>0.5</v>
      </c>
      <c r="V285">
        <v>5</v>
      </c>
      <c r="W285">
        <v>0</v>
      </c>
      <c r="X285">
        <v>5</v>
      </c>
      <c r="Y285">
        <v>0</v>
      </c>
      <c r="Z285">
        <v>2.8</v>
      </c>
      <c r="AA285">
        <v>12</v>
      </c>
      <c r="AB285">
        <v>2.5</v>
      </c>
      <c r="AC285">
        <v>0</v>
      </c>
      <c r="AD285">
        <v>0</v>
      </c>
      <c r="AE285">
        <v>5.5</v>
      </c>
      <c r="AF285">
        <v>15.5</v>
      </c>
      <c r="AG285">
        <v>6</v>
      </c>
      <c r="AH285">
        <v>1</v>
      </c>
      <c r="AI285">
        <v>15</v>
      </c>
      <c r="AJ285">
        <v>9.3000000000000007</v>
      </c>
      <c r="AK285" t="s">
        <v>763</v>
      </c>
      <c r="AL285">
        <v>5</v>
      </c>
      <c r="AM285">
        <v>3</v>
      </c>
      <c r="AN285">
        <v>6</v>
      </c>
      <c r="AO285">
        <v>0</v>
      </c>
      <c r="AP285">
        <v>4.5</v>
      </c>
      <c r="AQ285">
        <v>2</v>
      </c>
      <c r="AR285">
        <v>16.5</v>
      </c>
      <c r="AS285" t="s">
        <v>763</v>
      </c>
      <c r="AT285" t="s">
        <v>763</v>
      </c>
      <c r="AU285" t="s">
        <v>763</v>
      </c>
      <c r="AV285" t="s">
        <v>763</v>
      </c>
      <c r="AW285">
        <v>5</v>
      </c>
      <c r="AX285">
        <v>0</v>
      </c>
      <c r="AY285">
        <v>5</v>
      </c>
      <c r="AZ285">
        <v>0</v>
      </c>
      <c r="BA285">
        <v>2.8</v>
      </c>
      <c r="BB285">
        <v>12</v>
      </c>
      <c r="BC285">
        <v>2.5</v>
      </c>
      <c r="BD285">
        <v>0</v>
      </c>
      <c r="BE285">
        <v>0</v>
      </c>
      <c r="BF285">
        <v>5.5</v>
      </c>
      <c r="BG285">
        <v>15.5</v>
      </c>
      <c r="BH285">
        <v>6</v>
      </c>
      <c r="BI285">
        <v>1</v>
      </c>
      <c r="BJ285">
        <v>24.3</v>
      </c>
      <c r="BK285" t="s">
        <v>763</v>
      </c>
      <c r="BL285" t="s">
        <v>763</v>
      </c>
      <c r="BM285">
        <v>14</v>
      </c>
      <c r="BN285" t="s">
        <v>763</v>
      </c>
      <c r="BO285">
        <v>23</v>
      </c>
      <c r="BP285" t="s">
        <v>763</v>
      </c>
      <c r="BQ285" t="s">
        <v>763</v>
      </c>
      <c r="BR285">
        <v>55.3</v>
      </c>
      <c r="BS285" t="s">
        <v>763</v>
      </c>
    </row>
    <row r="286" spans="1:71">
      <c r="A286" t="s">
        <v>558</v>
      </c>
      <c r="B286" t="s">
        <v>559</v>
      </c>
      <c r="C286" t="s">
        <v>560</v>
      </c>
      <c r="D286" t="s">
        <v>853</v>
      </c>
      <c r="E286" t="s">
        <v>26</v>
      </c>
      <c r="F286">
        <v>15</v>
      </c>
      <c r="G286">
        <v>9.3000000000000007</v>
      </c>
      <c r="H286">
        <v>5</v>
      </c>
      <c r="I286">
        <v>3</v>
      </c>
      <c r="J286">
        <v>6</v>
      </c>
      <c r="K286">
        <v>0</v>
      </c>
      <c r="L286">
        <v>0.5</v>
      </c>
      <c r="M286">
        <v>4</v>
      </c>
      <c r="N286">
        <v>0</v>
      </c>
      <c r="O286">
        <v>1</v>
      </c>
      <c r="P286">
        <v>0</v>
      </c>
      <c r="Q286">
        <v>0</v>
      </c>
      <c r="R286">
        <v>2.5</v>
      </c>
      <c r="S286">
        <v>8</v>
      </c>
      <c r="T286">
        <v>5.5</v>
      </c>
      <c r="U286">
        <v>0</v>
      </c>
      <c r="V286">
        <v>5</v>
      </c>
      <c r="W286">
        <v>0</v>
      </c>
      <c r="X286">
        <v>5</v>
      </c>
      <c r="Y286">
        <v>0</v>
      </c>
      <c r="Z286">
        <v>2.8</v>
      </c>
      <c r="AA286">
        <v>12</v>
      </c>
      <c r="AB286">
        <v>2.5</v>
      </c>
      <c r="AC286">
        <v>0</v>
      </c>
      <c r="AD286">
        <v>0</v>
      </c>
      <c r="AE286">
        <v>5.5</v>
      </c>
      <c r="AF286">
        <v>15.5</v>
      </c>
      <c r="AG286">
        <v>6</v>
      </c>
      <c r="AH286">
        <v>1</v>
      </c>
      <c r="AI286">
        <v>15</v>
      </c>
      <c r="AJ286">
        <v>9.3000000000000007</v>
      </c>
      <c r="AK286" t="s">
        <v>763</v>
      </c>
      <c r="AL286">
        <v>5</v>
      </c>
      <c r="AM286">
        <v>3</v>
      </c>
      <c r="AN286">
        <v>6</v>
      </c>
      <c r="AO286">
        <v>0</v>
      </c>
      <c r="AP286">
        <v>4.5</v>
      </c>
      <c r="AQ286">
        <v>1</v>
      </c>
      <c r="AR286">
        <v>16</v>
      </c>
      <c r="AS286" t="s">
        <v>763</v>
      </c>
      <c r="AT286" t="s">
        <v>763</v>
      </c>
      <c r="AU286" t="s">
        <v>763</v>
      </c>
      <c r="AV286" t="s">
        <v>763</v>
      </c>
      <c r="AW286">
        <v>5</v>
      </c>
      <c r="AX286">
        <v>0</v>
      </c>
      <c r="AY286">
        <v>5</v>
      </c>
      <c r="AZ286">
        <v>0</v>
      </c>
      <c r="BA286">
        <v>2.8</v>
      </c>
      <c r="BB286">
        <v>12</v>
      </c>
      <c r="BC286">
        <v>2.5</v>
      </c>
      <c r="BD286">
        <v>0</v>
      </c>
      <c r="BE286">
        <v>0</v>
      </c>
      <c r="BF286">
        <v>5.5</v>
      </c>
      <c r="BG286">
        <v>15.5</v>
      </c>
      <c r="BH286">
        <v>6</v>
      </c>
      <c r="BI286">
        <v>1</v>
      </c>
      <c r="BJ286">
        <v>24.3</v>
      </c>
      <c r="BK286" t="s">
        <v>763</v>
      </c>
      <c r="BL286" t="s">
        <v>763</v>
      </c>
      <c r="BM286">
        <v>14</v>
      </c>
      <c r="BN286" t="s">
        <v>763</v>
      </c>
      <c r="BO286">
        <v>21.5</v>
      </c>
      <c r="BP286" t="s">
        <v>763</v>
      </c>
      <c r="BQ286" t="s">
        <v>763</v>
      </c>
      <c r="BR286">
        <v>55.3</v>
      </c>
      <c r="BS286" t="s">
        <v>763</v>
      </c>
    </row>
    <row r="287" spans="1:71">
      <c r="A287" t="s">
        <v>246</v>
      </c>
      <c r="B287" t="s">
        <v>247</v>
      </c>
      <c r="C287" t="s">
        <v>248</v>
      </c>
      <c r="D287" t="s">
        <v>853</v>
      </c>
      <c r="E287" t="s">
        <v>25</v>
      </c>
      <c r="F287">
        <v>46</v>
      </c>
      <c r="G287">
        <v>24</v>
      </c>
      <c r="H287">
        <v>0</v>
      </c>
      <c r="I287">
        <v>1</v>
      </c>
      <c r="J287">
        <v>9</v>
      </c>
      <c r="K287">
        <v>2</v>
      </c>
      <c r="L287">
        <v>0</v>
      </c>
      <c r="M287">
        <v>4</v>
      </c>
      <c r="N287">
        <v>1</v>
      </c>
      <c r="O287">
        <v>2</v>
      </c>
      <c r="P287">
        <v>3</v>
      </c>
      <c r="Q287">
        <v>0</v>
      </c>
      <c r="R287">
        <v>2</v>
      </c>
      <c r="S287">
        <v>4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12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40</v>
      </c>
      <c r="AH287">
        <v>45</v>
      </c>
      <c r="AI287">
        <v>46</v>
      </c>
      <c r="AJ287">
        <v>24</v>
      </c>
      <c r="AK287" t="s">
        <v>763</v>
      </c>
      <c r="AL287">
        <v>0</v>
      </c>
      <c r="AM287">
        <v>1</v>
      </c>
      <c r="AN287">
        <v>9</v>
      </c>
      <c r="AO287">
        <v>2</v>
      </c>
      <c r="AP287">
        <v>5</v>
      </c>
      <c r="AQ287">
        <v>5</v>
      </c>
      <c r="AR287">
        <v>6</v>
      </c>
      <c r="AS287" t="s">
        <v>763</v>
      </c>
      <c r="AT287" t="s">
        <v>763</v>
      </c>
      <c r="AU287" t="s">
        <v>763</v>
      </c>
      <c r="AV287" t="s">
        <v>763</v>
      </c>
      <c r="AW287">
        <v>0</v>
      </c>
      <c r="AX287">
        <v>0</v>
      </c>
      <c r="AY287">
        <v>0</v>
      </c>
      <c r="AZ287">
        <v>0</v>
      </c>
      <c r="BA287">
        <v>12</v>
      </c>
      <c r="BB287">
        <v>0</v>
      </c>
      <c r="BC287">
        <v>0</v>
      </c>
      <c r="BD287">
        <v>0</v>
      </c>
      <c r="BE287">
        <v>0</v>
      </c>
      <c r="BF287">
        <v>0</v>
      </c>
      <c r="BG287">
        <v>0</v>
      </c>
      <c r="BH287">
        <v>40</v>
      </c>
      <c r="BI287">
        <v>45</v>
      </c>
      <c r="BJ287">
        <v>70</v>
      </c>
      <c r="BK287" t="s">
        <v>763</v>
      </c>
      <c r="BL287" t="s">
        <v>763</v>
      </c>
      <c r="BM287">
        <v>12</v>
      </c>
      <c r="BN287" t="s">
        <v>763</v>
      </c>
      <c r="BO287">
        <v>16</v>
      </c>
      <c r="BP287" t="s">
        <v>763</v>
      </c>
      <c r="BQ287" t="s">
        <v>763</v>
      </c>
      <c r="BR287">
        <v>97</v>
      </c>
      <c r="BS287" t="s">
        <v>763</v>
      </c>
    </row>
    <row r="288" spans="1:71">
      <c r="A288" t="s">
        <v>246</v>
      </c>
      <c r="B288" t="s">
        <v>247</v>
      </c>
      <c r="C288" t="s">
        <v>248</v>
      </c>
      <c r="D288" t="s">
        <v>853</v>
      </c>
      <c r="E288" t="s">
        <v>765</v>
      </c>
      <c r="F288">
        <v>42</v>
      </c>
      <c r="G288">
        <v>16</v>
      </c>
      <c r="H288">
        <v>0</v>
      </c>
      <c r="I288">
        <v>1</v>
      </c>
      <c r="J288">
        <v>8</v>
      </c>
      <c r="K288">
        <v>2</v>
      </c>
      <c r="L288">
        <v>0</v>
      </c>
      <c r="M288">
        <v>4</v>
      </c>
      <c r="N288">
        <v>1</v>
      </c>
      <c r="O288">
        <v>3</v>
      </c>
      <c r="P288">
        <v>8</v>
      </c>
      <c r="Q288">
        <v>1</v>
      </c>
      <c r="R288">
        <v>2</v>
      </c>
      <c r="S288">
        <v>8</v>
      </c>
      <c r="T288">
        <v>4</v>
      </c>
      <c r="U288">
        <v>0.5</v>
      </c>
      <c r="V288">
        <v>3.3</v>
      </c>
      <c r="W288">
        <v>0</v>
      </c>
      <c r="X288">
        <v>0</v>
      </c>
      <c r="Y288">
        <v>4</v>
      </c>
      <c r="Z288">
        <v>11</v>
      </c>
      <c r="AA288">
        <v>12</v>
      </c>
      <c r="AB288">
        <v>2</v>
      </c>
      <c r="AC288">
        <v>5</v>
      </c>
      <c r="AD288">
        <v>0</v>
      </c>
      <c r="AE288">
        <v>1</v>
      </c>
      <c r="AF288">
        <v>22.5</v>
      </c>
      <c r="AG288">
        <v>40</v>
      </c>
      <c r="AH288">
        <v>44</v>
      </c>
      <c r="AI288">
        <v>42</v>
      </c>
      <c r="AJ288">
        <v>16</v>
      </c>
      <c r="AK288" t="s">
        <v>763</v>
      </c>
      <c r="AL288">
        <v>0</v>
      </c>
      <c r="AM288">
        <v>1</v>
      </c>
      <c r="AN288">
        <v>8</v>
      </c>
      <c r="AO288">
        <v>2</v>
      </c>
      <c r="AP288">
        <v>5</v>
      </c>
      <c r="AQ288">
        <v>12</v>
      </c>
      <c r="AR288">
        <v>14.5</v>
      </c>
      <c r="AS288" t="s">
        <v>763</v>
      </c>
      <c r="AT288" t="s">
        <v>763</v>
      </c>
      <c r="AU288" t="s">
        <v>763</v>
      </c>
      <c r="AV288" t="s">
        <v>763</v>
      </c>
      <c r="AW288">
        <v>3.3</v>
      </c>
      <c r="AX288">
        <v>0</v>
      </c>
      <c r="AY288">
        <v>0</v>
      </c>
      <c r="AZ288">
        <v>4</v>
      </c>
      <c r="BA288">
        <v>11</v>
      </c>
      <c r="BB288">
        <v>12</v>
      </c>
      <c r="BC288">
        <v>2</v>
      </c>
      <c r="BD288">
        <v>5</v>
      </c>
      <c r="BE288">
        <v>0</v>
      </c>
      <c r="BF288">
        <v>1</v>
      </c>
      <c r="BG288">
        <v>22.5</v>
      </c>
      <c r="BH288">
        <v>40</v>
      </c>
      <c r="BI288">
        <v>44</v>
      </c>
      <c r="BJ288">
        <v>58</v>
      </c>
      <c r="BK288" t="s">
        <v>763</v>
      </c>
      <c r="BL288" t="s">
        <v>763</v>
      </c>
      <c r="BM288">
        <v>11</v>
      </c>
      <c r="BN288" t="s">
        <v>763</v>
      </c>
      <c r="BO288">
        <v>31.5</v>
      </c>
      <c r="BP288" t="s">
        <v>763</v>
      </c>
      <c r="BQ288" t="s">
        <v>763</v>
      </c>
      <c r="BR288">
        <v>144.80000000000001</v>
      </c>
      <c r="BS288" t="s">
        <v>763</v>
      </c>
    </row>
    <row r="289" spans="1:71">
      <c r="A289" t="s">
        <v>246</v>
      </c>
      <c r="B289" t="s">
        <v>247</v>
      </c>
      <c r="C289" t="s">
        <v>248</v>
      </c>
      <c r="D289" t="s">
        <v>853</v>
      </c>
      <c r="E289" t="s">
        <v>26</v>
      </c>
      <c r="F289">
        <v>42</v>
      </c>
      <c r="G289">
        <v>16</v>
      </c>
      <c r="H289">
        <v>0</v>
      </c>
      <c r="I289">
        <v>1</v>
      </c>
      <c r="J289">
        <v>8</v>
      </c>
      <c r="K289">
        <v>2</v>
      </c>
      <c r="L289">
        <v>0</v>
      </c>
      <c r="M289">
        <v>4</v>
      </c>
      <c r="N289">
        <v>1</v>
      </c>
      <c r="O289">
        <v>3</v>
      </c>
      <c r="P289">
        <v>8</v>
      </c>
      <c r="Q289">
        <v>1</v>
      </c>
      <c r="R289">
        <v>2</v>
      </c>
      <c r="S289">
        <v>8</v>
      </c>
      <c r="T289">
        <v>4</v>
      </c>
      <c r="U289">
        <v>0.5</v>
      </c>
      <c r="V289">
        <v>0</v>
      </c>
      <c r="W289">
        <v>0</v>
      </c>
      <c r="X289">
        <v>0</v>
      </c>
      <c r="Y289">
        <v>0</v>
      </c>
      <c r="Z289">
        <v>1.5</v>
      </c>
      <c r="AA289">
        <v>0</v>
      </c>
      <c r="AB289">
        <v>0</v>
      </c>
      <c r="AC289">
        <v>0</v>
      </c>
      <c r="AD289">
        <v>0</v>
      </c>
      <c r="AE289">
        <v>1</v>
      </c>
      <c r="AF289">
        <v>0</v>
      </c>
      <c r="AG289">
        <v>40</v>
      </c>
      <c r="AH289">
        <v>43</v>
      </c>
      <c r="AI289">
        <v>42</v>
      </c>
      <c r="AJ289">
        <v>16</v>
      </c>
      <c r="AK289" t="s">
        <v>763</v>
      </c>
      <c r="AL289">
        <v>0</v>
      </c>
      <c r="AM289">
        <v>1</v>
      </c>
      <c r="AN289">
        <v>8</v>
      </c>
      <c r="AO289">
        <v>2</v>
      </c>
      <c r="AP289">
        <v>5</v>
      </c>
      <c r="AQ289">
        <v>12</v>
      </c>
      <c r="AR289">
        <v>14.5</v>
      </c>
      <c r="AS289" t="s">
        <v>763</v>
      </c>
      <c r="AT289" t="s">
        <v>763</v>
      </c>
      <c r="AU289" t="s">
        <v>763</v>
      </c>
      <c r="AV289" t="s">
        <v>763</v>
      </c>
      <c r="AW289">
        <v>0</v>
      </c>
      <c r="AX289">
        <v>0</v>
      </c>
      <c r="AY289">
        <v>0</v>
      </c>
      <c r="AZ289">
        <v>0</v>
      </c>
      <c r="BA289">
        <v>1.5</v>
      </c>
      <c r="BB289">
        <v>0</v>
      </c>
      <c r="BC289">
        <v>0</v>
      </c>
      <c r="BD289">
        <v>0</v>
      </c>
      <c r="BE289">
        <v>0</v>
      </c>
      <c r="BF289">
        <v>1</v>
      </c>
      <c r="BG289">
        <v>0</v>
      </c>
      <c r="BH289">
        <v>40</v>
      </c>
      <c r="BI289">
        <v>43</v>
      </c>
      <c r="BJ289">
        <v>58</v>
      </c>
      <c r="BK289" t="s">
        <v>763</v>
      </c>
      <c r="BL289" t="s">
        <v>763</v>
      </c>
      <c r="BM289">
        <v>11</v>
      </c>
      <c r="BN289" t="s">
        <v>763</v>
      </c>
      <c r="BO289">
        <v>31.5</v>
      </c>
      <c r="BP289" t="s">
        <v>763</v>
      </c>
      <c r="BQ289" t="s">
        <v>763</v>
      </c>
      <c r="BR289">
        <v>85.5</v>
      </c>
      <c r="BS289" t="s">
        <v>763</v>
      </c>
    </row>
    <row r="290" spans="1:71">
      <c r="A290" t="s">
        <v>528</v>
      </c>
      <c r="B290" t="s">
        <v>529</v>
      </c>
      <c r="C290" t="s">
        <v>530</v>
      </c>
      <c r="D290" t="s">
        <v>827</v>
      </c>
      <c r="E290" t="s">
        <v>25</v>
      </c>
      <c r="F290">
        <v>43</v>
      </c>
      <c r="G290">
        <v>6</v>
      </c>
      <c r="H290">
        <v>4</v>
      </c>
      <c r="I290">
        <v>5</v>
      </c>
      <c r="J290">
        <v>10</v>
      </c>
      <c r="K290">
        <v>9</v>
      </c>
      <c r="L290">
        <v>0</v>
      </c>
      <c r="M290">
        <v>5</v>
      </c>
      <c r="N290">
        <v>1</v>
      </c>
      <c r="O290">
        <v>0</v>
      </c>
      <c r="P290">
        <v>7</v>
      </c>
      <c r="Q290">
        <v>2</v>
      </c>
      <c r="R290">
        <v>1</v>
      </c>
      <c r="S290">
        <v>0</v>
      </c>
      <c r="T290">
        <v>0</v>
      </c>
      <c r="U290">
        <v>0.5</v>
      </c>
      <c r="V290">
        <v>3</v>
      </c>
      <c r="W290">
        <v>0</v>
      </c>
      <c r="X290">
        <v>3</v>
      </c>
      <c r="Y290">
        <v>1</v>
      </c>
      <c r="Z290">
        <v>0</v>
      </c>
      <c r="AA290">
        <v>4</v>
      </c>
      <c r="AB290">
        <v>0</v>
      </c>
      <c r="AC290">
        <v>0</v>
      </c>
      <c r="AD290">
        <v>10</v>
      </c>
      <c r="AE290">
        <v>11</v>
      </c>
      <c r="AF290">
        <v>11</v>
      </c>
      <c r="AG290">
        <v>23</v>
      </c>
      <c r="AH290">
        <v>0</v>
      </c>
      <c r="AI290">
        <v>43</v>
      </c>
      <c r="AJ290">
        <v>6</v>
      </c>
      <c r="AK290" t="s">
        <v>763</v>
      </c>
      <c r="AL290">
        <v>4</v>
      </c>
      <c r="AM290">
        <v>5</v>
      </c>
      <c r="AN290">
        <v>10</v>
      </c>
      <c r="AO290">
        <v>9</v>
      </c>
      <c r="AP290">
        <v>6</v>
      </c>
      <c r="AQ290">
        <v>9</v>
      </c>
      <c r="AR290">
        <v>1.5</v>
      </c>
      <c r="AS290" t="s">
        <v>763</v>
      </c>
      <c r="AT290" t="s">
        <v>763</v>
      </c>
      <c r="AU290" t="s">
        <v>763</v>
      </c>
      <c r="AV290" t="s">
        <v>763</v>
      </c>
      <c r="AW290">
        <v>3</v>
      </c>
      <c r="AX290">
        <v>0</v>
      </c>
      <c r="AY290">
        <v>3</v>
      </c>
      <c r="AZ290">
        <v>1</v>
      </c>
      <c r="BA290">
        <v>0</v>
      </c>
      <c r="BB290">
        <v>4</v>
      </c>
      <c r="BC290">
        <v>0</v>
      </c>
      <c r="BD290">
        <v>0</v>
      </c>
      <c r="BE290">
        <v>10</v>
      </c>
      <c r="BF290">
        <v>11</v>
      </c>
      <c r="BG290">
        <v>11</v>
      </c>
      <c r="BH290">
        <v>23</v>
      </c>
      <c r="BI290">
        <v>0</v>
      </c>
      <c r="BJ290">
        <v>49</v>
      </c>
      <c r="BK290" t="s">
        <v>763</v>
      </c>
      <c r="BL290" t="s">
        <v>763</v>
      </c>
      <c r="BM290">
        <v>28</v>
      </c>
      <c r="BN290" t="s">
        <v>763</v>
      </c>
      <c r="BO290">
        <v>16.5</v>
      </c>
      <c r="BP290" t="s">
        <v>763</v>
      </c>
      <c r="BQ290" t="s">
        <v>763</v>
      </c>
      <c r="BR290">
        <v>66</v>
      </c>
      <c r="BS290" t="s">
        <v>763</v>
      </c>
    </row>
    <row r="291" spans="1:71">
      <c r="A291" t="s">
        <v>528</v>
      </c>
      <c r="B291" t="s">
        <v>529</v>
      </c>
      <c r="C291" t="s">
        <v>530</v>
      </c>
      <c r="D291" t="s">
        <v>827</v>
      </c>
      <c r="E291" t="s">
        <v>765</v>
      </c>
      <c r="F291">
        <v>32</v>
      </c>
      <c r="G291">
        <v>3.5</v>
      </c>
      <c r="H291">
        <v>5</v>
      </c>
      <c r="I291">
        <v>4</v>
      </c>
      <c r="J291">
        <v>8</v>
      </c>
      <c r="K291">
        <v>2</v>
      </c>
      <c r="L291">
        <v>0</v>
      </c>
      <c r="M291">
        <v>5</v>
      </c>
      <c r="N291">
        <v>1</v>
      </c>
      <c r="O291">
        <v>3.5</v>
      </c>
      <c r="P291">
        <v>3</v>
      </c>
      <c r="Q291">
        <v>2</v>
      </c>
      <c r="R291">
        <v>2.5</v>
      </c>
      <c r="S291">
        <v>0</v>
      </c>
      <c r="T291">
        <v>0</v>
      </c>
      <c r="U291">
        <v>0</v>
      </c>
      <c r="V291">
        <v>4.5999999999999996</v>
      </c>
      <c r="W291">
        <v>0</v>
      </c>
      <c r="X291">
        <v>3</v>
      </c>
      <c r="Y291">
        <v>0</v>
      </c>
      <c r="Z291">
        <v>0</v>
      </c>
      <c r="AA291">
        <v>7.8</v>
      </c>
      <c r="AB291">
        <v>0</v>
      </c>
      <c r="AC291">
        <v>0</v>
      </c>
      <c r="AD291">
        <v>8.5</v>
      </c>
      <c r="AE291">
        <v>13.5</v>
      </c>
      <c r="AF291">
        <v>12.4</v>
      </c>
      <c r="AG291">
        <v>2</v>
      </c>
      <c r="AH291">
        <v>0</v>
      </c>
      <c r="AI291">
        <v>32</v>
      </c>
      <c r="AJ291">
        <v>3.5</v>
      </c>
      <c r="AK291" t="s">
        <v>763</v>
      </c>
      <c r="AL291">
        <v>5</v>
      </c>
      <c r="AM291">
        <v>4</v>
      </c>
      <c r="AN291">
        <v>8</v>
      </c>
      <c r="AO291">
        <v>2</v>
      </c>
      <c r="AP291">
        <v>6</v>
      </c>
      <c r="AQ291">
        <v>8.5</v>
      </c>
      <c r="AR291">
        <v>2.5</v>
      </c>
      <c r="AS291" t="s">
        <v>763</v>
      </c>
      <c r="AT291" t="s">
        <v>763</v>
      </c>
      <c r="AU291" t="s">
        <v>763</v>
      </c>
      <c r="AV291" t="s">
        <v>763</v>
      </c>
      <c r="AW291">
        <v>4.5999999999999996</v>
      </c>
      <c r="AX291">
        <v>0</v>
      </c>
      <c r="AY291">
        <v>3</v>
      </c>
      <c r="AZ291">
        <v>0</v>
      </c>
      <c r="BA291">
        <v>0</v>
      </c>
      <c r="BB291">
        <v>7.8</v>
      </c>
      <c r="BC291">
        <v>0</v>
      </c>
      <c r="BD291">
        <v>0</v>
      </c>
      <c r="BE291">
        <v>8.5</v>
      </c>
      <c r="BF291">
        <v>13.5</v>
      </c>
      <c r="BG291">
        <v>12.4</v>
      </c>
      <c r="BH291">
        <v>2</v>
      </c>
      <c r="BI291">
        <v>0</v>
      </c>
      <c r="BJ291">
        <v>35.5</v>
      </c>
      <c r="BK291" t="s">
        <v>763</v>
      </c>
      <c r="BL291" t="s">
        <v>763</v>
      </c>
      <c r="BM291">
        <v>19</v>
      </c>
      <c r="BN291" t="s">
        <v>763</v>
      </c>
      <c r="BO291">
        <v>17</v>
      </c>
      <c r="BP291" t="s">
        <v>763</v>
      </c>
      <c r="BQ291" t="s">
        <v>763</v>
      </c>
      <c r="BR291">
        <v>51.8</v>
      </c>
      <c r="BS291" t="s">
        <v>763</v>
      </c>
    </row>
    <row r="292" spans="1:71">
      <c r="A292" t="s">
        <v>528</v>
      </c>
      <c r="B292" t="s">
        <v>529</v>
      </c>
      <c r="C292" t="s">
        <v>530</v>
      </c>
      <c r="D292" t="s">
        <v>827</v>
      </c>
      <c r="E292" t="s">
        <v>26</v>
      </c>
      <c r="F292">
        <v>32</v>
      </c>
      <c r="G292">
        <v>3.5</v>
      </c>
      <c r="H292">
        <v>5</v>
      </c>
      <c r="I292">
        <v>3</v>
      </c>
      <c r="J292">
        <v>8</v>
      </c>
      <c r="K292">
        <v>2</v>
      </c>
      <c r="L292">
        <v>0</v>
      </c>
      <c r="M292">
        <v>5</v>
      </c>
      <c r="N292">
        <v>0.5</v>
      </c>
      <c r="O292">
        <v>2.75</v>
      </c>
      <c r="P292">
        <v>2</v>
      </c>
      <c r="Q292">
        <v>0</v>
      </c>
      <c r="R292">
        <v>2.5</v>
      </c>
      <c r="S292">
        <v>0</v>
      </c>
      <c r="T292">
        <v>0</v>
      </c>
      <c r="U292">
        <v>0</v>
      </c>
      <c r="V292">
        <v>4.5999999999999996</v>
      </c>
      <c r="W292">
        <v>0</v>
      </c>
      <c r="X292">
        <v>3</v>
      </c>
      <c r="Y292">
        <v>0</v>
      </c>
      <c r="Z292">
        <v>0</v>
      </c>
      <c r="AA292">
        <v>7.8</v>
      </c>
      <c r="AB292">
        <v>0</v>
      </c>
      <c r="AC292">
        <v>0</v>
      </c>
      <c r="AD292">
        <v>8.5</v>
      </c>
      <c r="AE292">
        <v>11</v>
      </c>
      <c r="AF292">
        <v>12.4</v>
      </c>
      <c r="AG292">
        <v>2</v>
      </c>
      <c r="AH292">
        <v>0</v>
      </c>
      <c r="AI292">
        <v>32</v>
      </c>
      <c r="AJ292">
        <v>3.5</v>
      </c>
      <c r="AK292" t="s">
        <v>763</v>
      </c>
      <c r="AL292">
        <v>5</v>
      </c>
      <c r="AM292">
        <v>3</v>
      </c>
      <c r="AN292">
        <v>8</v>
      </c>
      <c r="AO292">
        <v>2</v>
      </c>
      <c r="AP292">
        <v>5.5</v>
      </c>
      <c r="AQ292">
        <v>4.75</v>
      </c>
      <c r="AR292">
        <v>2.5</v>
      </c>
      <c r="AS292" t="s">
        <v>763</v>
      </c>
      <c r="AT292" t="s">
        <v>763</v>
      </c>
      <c r="AU292" t="s">
        <v>763</v>
      </c>
      <c r="AV292" t="s">
        <v>763</v>
      </c>
      <c r="AW292">
        <v>4.5999999999999996</v>
      </c>
      <c r="AX292">
        <v>0</v>
      </c>
      <c r="AY292">
        <v>3</v>
      </c>
      <c r="AZ292">
        <v>0</v>
      </c>
      <c r="BA292">
        <v>0</v>
      </c>
      <c r="BB292">
        <v>7.8</v>
      </c>
      <c r="BC292">
        <v>0</v>
      </c>
      <c r="BD292">
        <v>0</v>
      </c>
      <c r="BE292">
        <v>8.5</v>
      </c>
      <c r="BF292">
        <v>11</v>
      </c>
      <c r="BG292">
        <v>12.4</v>
      </c>
      <c r="BH292">
        <v>2</v>
      </c>
      <c r="BI292">
        <v>0</v>
      </c>
      <c r="BJ292">
        <v>35.5</v>
      </c>
      <c r="BK292" t="s">
        <v>763</v>
      </c>
      <c r="BL292" t="s">
        <v>763</v>
      </c>
      <c r="BM292">
        <v>18</v>
      </c>
      <c r="BN292" t="s">
        <v>763</v>
      </c>
      <c r="BO292">
        <v>12.75</v>
      </c>
      <c r="BP292" t="s">
        <v>763</v>
      </c>
      <c r="BQ292" t="s">
        <v>763</v>
      </c>
      <c r="BR292">
        <v>49.3</v>
      </c>
      <c r="BS292" t="s">
        <v>763</v>
      </c>
    </row>
    <row r="293" spans="1:71">
      <c r="A293" t="s">
        <v>618</v>
      </c>
      <c r="B293" t="s">
        <v>619</v>
      </c>
      <c r="C293" t="s">
        <v>620</v>
      </c>
      <c r="D293" t="s">
        <v>827</v>
      </c>
      <c r="E293" t="s">
        <v>25</v>
      </c>
      <c r="F293">
        <v>3</v>
      </c>
      <c r="G293">
        <v>11</v>
      </c>
      <c r="H293">
        <v>0</v>
      </c>
      <c r="I293">
        <v>0</v>
      </c>
      <c r="J293">
        <v>8</v>
      </c>
      <c r="K293">
        <v>2</v>
      </c>
      <c r="L293">
        <v>0</v>
      </c>
      <c r="M293">
        <v>6</v>
      </c>
      <c r="N293">
        <v>2</v>
      </c>
      <c r="O293">
        <v>1</v>
      </c>
      <c r="P293">
        <v>0</v>
      </c>
      <c r="Q293">
        <v>0</v>
      </c>
      <c r="R293">
        <v>3</v>
      </c>
      <c r="S293">
        <v>8</v>
      </c>
      <c r="T293">
        <v>0</v>
      </c>
      <c r="U293">
        <v>0</v>
      </c>
      <c r="V293">
        <v>1</v>
      </c>
      <c r="W293">
        <v>0</v>
      </c>
      <c r="X293">
        <v>1</v>
      </c>
      <c r="Y293">
        <v>4</v>
      </c>
      <c r="Z293">
        <v>2</v>
      </c>
      <c r="AA293">
        <v>0</v>
      </c>
      <c r="AB293">
        <v>0</v>
      </c>
      <c r="AC293">
        <v>0</v>
      </c>
      <c r="AD293">
        <v>0</v>
      </c>
      <c r="AE293">
        <v>2</v>
      </c>
      <c r="AF293">
        <v>0</v>
      </c>
      <c r="AG293">
        <v>1</v>
      </c>
      <c r="AH293">
        <v>2</v>
      </c>
      <c r="AI293">
        <v>3</v>
      </c>
      <c r="AJ293">
        <v>11</v>
      </c>
      <c r="AK293" t="s">
        <v>763</v>
      </c>
      <c r="AL293">
        <v>0</v>
      </c>
      <c r="AM293">
        <v>0</v>
      </c>
      <c r="AN293">
        <v>8</v>
      </c>
      <c r="AO293">
        <v>2</v>
      </c>
      <c r="AP293">
        <v>8</v>
      </c>
      <c r="AQ293">
        <v>1</v>
      </c>
      <c r="AR293">
        <v>11</v>
      </c>
      <c r="AS293" t="s">
        <v>763</v>
      </c>
      <c r="AT293" t="s">
        <v>763</v>
      </c>
      <c r="AU293" t="s">
        <v>763</v>
      </c>
      <c r="AV293" t="s">
        <v>763</v>
      </c>
      <c r="AW293">
        <v>1</v>
      </c>
      <c r="AX293">
        <v>0</v>
      </c>
      <c r="AY293">
        <v>1</v>
      </c>
      <c r="AZ293">
        <v>4</v>
      </c>
      <c r="BA293">
        <v>2</v>
      </c>
      <c r="BB293">
        <v>0</v>
      </c>
      <c r="BC293">
        <v>0</v>
      </c>
      <c r="BD293">
        <v>0</v>
      </c>
      <c r="BE293">
        <v>0</v>
      </c>
      <c r="BF293">
        <v>2</v>
      </c>
      <c r="BG293">
        <v>0</v>
      </c>
      <c r="BH293">
        <v>1</v>
      </c>
      <c r="BI293">
        <v>2</v>
      </c>
      <c r="BJ293">
        <v>14</v>
      </c>
      <c r="BK293" t="s">
        <v>763</v>
      </c>
      <c r="BL293" t="s">
        <v>763</v>
      </c>
      <c r="BM293">
        <v>10</v>
      </c>
      <c r="BN293" t="s">
        <v>763</v>
      </c>
      <c r="BO293">
        <v>20</v>
      </c>
      <c r="BP293" t="s">
        <v>763</v>
      </c>
      <c r="BQ293" t="s">
        <v>763</v>
      </c>
      <c r="BR293">
        <v>13</v>
      </c>
      <c r="BS293" t="s">
        <v>763</v>
      </c>
    </row>
    <row r="294" spans="1:71">
      <c r="A294" t="s">
        <v>618</v>
      </c>
      <c r="B294" t="s">
        <v>619</v>
      </c>
      <c r="C294" t="s">
        <v>620</v>
      </c>
      <c r="D294" t="s">
        <v>827</v>
      </c>
      <c r="E294" t="s">
        <v>765</v>
      </c>
      <c r="F294">
        <v>11</v>
      </c>
      <c r="G294">
        <v>7</v>
      </c>
      <c r="H294">
        <v>0</v>
      </c>
      <c r="I294">
        <v>0</v>
      </c>
      <c r="J294">
        <v>3</v>
      </c>
      <c r="K294">
        <v>2</v>
      </c>
      <c r="L294">
        <v>0</v>
      </c>
      <c r="M294">
        <v>6</v>
      </c>
      <c r="N294">
        <v>3</v>
      </c>
      <c r="O294">
        <v>3.5</v>
      </c>
      <c r="P294">
        <v>0</v>
      </c>
      <c r="Q294">
        <v>0</v>
      </c>
      <c r="R294">
        <v>1.5</v>
      </c>
      <c r="S294">
        <v>10</v>
      </c>
      <c r="T294">
        <v>0</v>
      </c>
      <c r="U294">
        <v>0</v>
      </c>
      <c r="V294">
        <v>1</v>
      </c>
      <c r="W294">
        <v>0</v>
      </c>
      <c r="X294">
        <v>1</v>
      </c>
      <c r="Y294">
        <v>2</v>
      </c>
      <c r="Z294">
        <v>0.8</v>
      </c>
      <c r="AA294">
        <v>0</v>
      </c>
      <c r="AB294">
        <v>0</v>
      </c>
      <c r="AC294">
        <v>0</v>
      </c>
      <c r="AD294">
        <v>0.5</v>
      </c>
      <c r="AE294">
        <v>2.5</v>
      </c>
      <c r="AF294">
        <v>0</v>
      </c>
      <c r="AG294">
        <v>1</v>
      </c>
      <c r="AH294">
        <v>2</v>
      </c>
      <c r="AI294">
        <v>11</v>
      </c>
      <c r="AJ294">
        <v>7</v>
      </c>
      <c r="AK294" t="s">
        <v>763</v>
      </c>
      <c r="AL294">
        <v>0</v>
      </c>
      <c r="AM294">
        <v>0</v>
      </c>
      <c r="AN294">
        <v>3</v>
      </c>
      <c r="AO294">
        <v>2</v>
      </c>
      <c r="AP294">
        <v>9</v>
      </c>
      <c r="AQ294">
        <v>3.5</v>
      </c>
      <c r="AR294">
        <v>11.5</v>
      </c>
      <c r="AS294" t="s">
        <v>763</v>
      </c>
      <c r="AT294" t="s">
        <v>763</v>
      </c>
      <c r="AU294" t="s">
        <v>763</v>
      </c>
      <c r="AV294" t="s">
        <v>763</v>
      </c>
      <c r="AW294">
        <v>1</v>
      </c>
      <c r="AX294">
        <v>0</v>
      </c>
      <c r="AY294">
        <v>1</v>
      </c>
      <c r="AZ294">
        <v>2</v>
      </c>
      <c r="BA294">
        <v>0.8</v>
      </c>
      <c r="BB294">
        <v>0</v>
      </c>
      <c r="BC294">
        <v>0</v>
      </c>
      <c r="BD294">
        <v>0</v>
      </c>
      <c r="BE294">
        <v>0.5</v>
      </c>
      <c r="BF294">
        <v>2.5</v>
      </c>
      <c r="BG294">
        <v>0</v>
      </c>
      <c r="BH294">
        <v>1</v>
      </c>
      <c r="BI294">
        <v>2</v>
      </c>
      <c r="BJ294">
        <v>18</v>
      </c>
      <c r="BK294" t="s">
        <v>763</v>
      </c>
      <c r="BL294" t="s">
        <v>763</v>
      </c>
      <c r="BM294">
        <v>5</v>
      </c>
      <c r="BN294" t="s">
        <v>763</v>
      </c>
      <c r="BO294">
        <v>24</v>
      </c>
      <c r="BP294" t="s">
        <v>763</v>
      </c>
      <c r="BQ294" t="s">
        <v>763</v>
      </c>
      <c r="BR294">
        <v>10.8</v>
      </c>
      <c r="BS294" t="s">
        <v>763</v>
      </c>
    </row>
    <row r="295" spans="1:71">
      <c r="A295" t="s">
        <v>618</v>
      </c>
      <c r="B295" t="s">
        <v>619</v>
      </c>
      <c r="C295" t="s">
        <v>620</v>
      </c>
      <c r="D295" t="s">
        <v>827</v>
      </c>
      <c r="E295" t="s">
        <v>26</v>
      </c>
      <c r="F295">
        <v>11</v>
      </c>
      <c r="G295">
        <v>7</v>
      </c>
      <c r="H295">
        <v>0</v>
      </c>
      <c r="I295">
        <v>0</v>
      </c>
      <c r="J295">
        <v>3</v>
      </c>
      <c r="K295">
        <v>2</v>
      </c>
      <c r="L295">
        <v>0</v>
      </c>
      <c r="M295">
        <v>6</v>
      </c>
      <c r="N295">
        <v>3</v>
      </c>
      <c r="O295">
        <v>3.5</v>
      </c>
      <c r="P295">
        <v>0</v>
      </c>
      <c r="Q295">
        <v>0</v>
      </c>
      <c r="R295">
        <v>1.5</v>
      </c>
      <c r="S295">
        <v>10</v>
      </c>
      <c r="T295">
        <v>0</v>
      </c>
      <c r="U295">
        <v>0</v>
      </c>
      <c r="V295">
        <v>1</v>
      </c>
      <c r="W295">
        <v>0</v>
      </c>
      <c r="X295">
        <v>1</v>
      </c>
      <c r="Y295">
        <v>2</v>
      </c>
      <c r="Z295">
        <v>0.8</v>
      </c>
      <c r="AA295">
        <v>0</v>
      </c>
      <c r="AB295">
        <v>0</v>
      </c>
      <c r="AC295">
        <v>0</v>
      </c>
      <c r="AD295">
        <v>0.5</v>
      </c>
      <c r="AE295">
        <v>2.5</v>
      </c>
      <c r="AF295">
        <v>0</v>
      </c>
      <c r="AG295">
        <v>1</v>
      </c>
      <c r="AH295">
        <v>2</v>
      </c>
      <c r="AI295">
        <v>11</v>
      </c>
      <c r="AJ295">
        <v>7</v>
      </c>
      <c r="AK295" t="s">
        <v>763</v>
      </c>
      <c r="AL295">
        <v>0</v>
      </c>
      <c r="AM295">
        <v>0</v>
      </c>
      <c r="AN295">
        <v>3</v>
      </c>
      <c r="AO295">
        <v>2</v>
      </c>
      <c r="AP295">
        <v>9</v>
      </c>
      <c r="AQ295">
        <v>3.5</v>
      </c>
      <c r="AR295">
        <v>11.5</v>
      </c>
      <c r="AS295" t="s">
        <v>763</v>
      </c>
      <c r="AT295" t="s">
        <v>763</v>
      </c>
      <c r="AU295" t="s">
        <v>763</v>
      </c>
      <c r="AV295" t="s">
        <v>763</v>
      </c>
      <c r="AW295">
        <v>1</v>
      </c>
      <c r="AX295">
        <v>0</v>
      </c>
      <c r="AY295">
        <v>1</v>
      </c>
      <c r="AZ295">
        <v>2</v>
      </c>
      <c r="BA295">
        <v>0.8</v>
      </c>
      <c r="BB295">
        <v>0</v>
      </c>
      <c r="BC295">
        <v>0</v>
      </c>
      <c r="BD295">
        <v>0</v>
      </c>
      <c r="BE295">
        <v>0.5</v>
      </c>
      <c r="BF295">
        <v>2.5</v>
      </c>
      <c r="BG295">
        <v>0</v>
      </c>
      <c r="BH295">
        <v>1</v>
      </c>
      <c r="BI295">
        <v>2</v>
      </c>
      <c r="BJ295">
        <v>18</v>
      </c>
      <c r="BK295" t="s">
        <v>763</v>
      </c>
      <c r="BL295" t="s">
        <v>763</v>
      </c>
      <c r="BM295">
        <v>5</v>
      </c>
      <c r="BN295" t="s">
        <v>763</v>
      </c>
      <c r="BO295">
        <v>24</v>
      </c>
      <c r="BP295" t="s">
        <v>763</v>
      </c>
      <c r="BQ295" t="s">
        <v>763</v>
      </c>
      <c r="BR295">
        <v>10.8</v>
      </c>
      <c r="BS295" t="s">
        <v>763</v>
      </c>
    </row>
    <row r="296" spans="1:71">
      <c r="A296" t="s">
        <v>100</v>
      </c>
      <c r="B296" t="s">
        <v>101</v>
      </c>
      <c r="C296" t="s">
        <v>102</v>
      </c>
      <c r="D296" t="s">
        <v>827</v>
      </c>
      <c r="E296" t="s">
        <v>25</v>
      </c>
      <c r="F296">
        <v>50</v>
      </c>
      <c r="G296">
        <v>21</v>
      </c>
      <c r="H296">
        <v>4</v>
      </c>
      <c r="I296">
        <v>11</v>
      </c>
      <c r="J296">
        <v>10</v>
      </c>
      <c r="K296">
        <v>9</v>
      </c>
      <c r="L296">
        <v>1</v>
      </c>
      <c r="M296">
        <v>6</v>
      </c>
      <c r="N296">
        <v>1</v>
      </c>
      <c r="O296">
        <v>1</v>
      </c>
      <c r="P296">
        <v>8</v>
      </c>
      <c r="Q296">
        <v>2</v>
      </c>
      <c r="R296">
        <v>6</v>
      </c>
      <c r="S296">
        <v>14</v>
      </c>
      <c r="T296">
        <v>4</v>
      </c>
      <c r="U296">
        <v>1</v>
      </c>
      <c r="V296">
        <v>4</v>
      </c>
      <c r="W296">
        <v>1</v>
      </c>
      <c r="X296">
        <v>5</v>
      </c>
      <c r="Y296">
        <v>6</v>
      </c>
      <c r="Z296">
        <v>12</v>
      </c>
      <c r="AA296">
        <v>4</v>
      </c>
      <c r="AB296">
        <v>6</v>
      </c>
      <c r="AC296">
        <v>1</v>
      </c>
      <c r="AD296">
        <v>20</v>
      </c>
      <c r="AE296">
        <v>25</v>
      </c>
      <c r="AF296">
        <v>30</v>
      </c>
      <c r="AG296">
        <v>40</v>
      </c>
      <c r="AH296">
        <v>40</v>
      </c>
      <c r="AI296">
        <v>50</v>
      </c>
      <c r="AJ296">
        <v>21</v>
      </c>
      <c r="AK296" t="s">
        <v>763</v>
      </c>
      <c r="AL296">
        <v>4</v>
      </c>
      <c r="AM296">
        <v>11</v>
      </c>
      <c r="AN296">
        <v>10</v>
      </c>
      <c r="AO296">
        <v>9</v>
      </c>
      <c r="AP296">
        <v>8</v>
      </c>
      <c r="AQ296">
        <v>11</v>
      </c>
      <c r="AR296">
        <v>25</v>
      </c>
      <c r="AS296" t="s">
        <v>763</v>
      </c>
      <c r="AT296" t="s">
        <v>763</v>
      </c>
      <c r="AU296" t="s">
        <v>763</v>
      </c>
      <c r="AV296" t="s">
        <v>763</v>
      </c>
      <c r="AW296">
        <v>4</v>
      </c>
      <c r="AX296">
        <v>1</v>
      </c>
      <c r="AY296">
        <v>5</v>
      </c>
      <c r="AZ296">
        <v>6</v>
      </c>
      <c r="BA296">
        <v>12</v>
      </c>
      <c r="BB296">
        <v>4</v>
      </c>
      <c r="BC296">
        <v>6</v>
      </c>
      <c r="BD296">
        <v>1</v>
      </c>
      <c r="BE296">
        <v>20</v>
      </c>
      <c r="BF296">
        <v>25</v>
      </c>
      <c r="BG296">
        <v>30</v>
      </c>
      <c r="BH296">
        <v>40</v>
      </c>
      <c r="BI296">
        <v>40</v>
      </c>
      <c r="BJ296">
        <v>71</v>
      </c>
      <c r="BK296" t="s">
        <v>763</v>
      </c>
      <c r="BL296" t="s">
        <v>763</v>
      </c>
      <c r="BM296">
        <v>34</v>
      </c>
      <c r="BN296" t="s">
        <v>763</v>
      </c>
      <c r="BO296">
        <v>44</v>
      </c>
      <c r="BP296" t="s">
        <v>763</v>
      </c>
      <c r="BQ296" t="s">
        <v>763</v>
      </c>
      <c r="BR296">
        <v>194</v>
      </c>
      <c r="BS296" t="s">
        <v>763</v>
      </c>
    </row>
    <row r="297" spans="1:71">
      <c r="A297" t="s">
        <v>100</v>
      </c>
      <c r="B297" t="s">
        <v>101</v>
      </c>
      <c r="C297" t="s">
        <v>102</v>
      </c>
      <c r="D297" t="s">
        <v>827</v>
      </c>
      <c r="E297" t="s">
        <v>765</v>
      </c>
      <c r="F297">
        <v>45.5</v>
      </c>
      <c r="G297">
        <v>24</v>
      </c>
      <c r="H297">
        <v>4</v>
      </c>
      <c r="I297">
        <v>6</v>
      </c>
      <c r="J297">
        <v>9</v>
      </c>
      <c r="K297">
        <v>10</v>
      </c>
      <c r="L297">
        <v>1</v>
      </c>
      <c r="M297">
        <v>6</v>
      </c>
      <c r="N297">
        <v>1</v>
      </c>
      <c r="O297">
        <v>4</v>
      </c>
      <c r="P297">
        <v>8</v>
      </c>
      <c r="Q297">
        <v>3</v>
      </c>
      <c r="R297">
        <v>6</v>
      </c>
      <c r="S297">
        <v>14</v>
      </c>
      <c r="T297">
        <v>4</v>
      </c>
      <c r="U297">
        <v>0</v>
      </c>
      <c r="V297">
        <v>4.8</v>
      </c>
      <c r="W297">
        <v>1</v>
      </c>
      <c r="X297">
        <v>5</v>
      </c>
      <c r="Y297">
        <v>4</v>
      </c>
      <c r="Z297">
        <v>10.5</v>
      </c>
      <c r="AA297">
        <v>6.8</v>
      </c>
      <c r="AB297">
        <v>5</v>
      </c>
      <c r="AC297">
        <v>1</v>
      </c>
      <c r="AD297">
        <v>14.8</v>
      </c>
      <c r="AE297">
        <v>25</v>
      </c>
      <c r="AF297">
        <v>25</v>
      </c>
      <c r="AG297">
        <v>36</v>
      </c>
      <c r="AH297">
        <v>37</v>
      </c>
      <c r="AI297">
        <v>45.5</v>
      </c>
      <c r="AJ297">
        <v>24</v>
      </c>
      <c r="AK297" t="s">
        <v>763</v>
      </c>
      <c r="AL297">
        <v>4</v>
      </c>
      <c r="AM297">
        <v>6</v>
      </c>
      <c r="AN297">
        <v>9</v>
      </c>
      <c r="AO297">
        <v>10</v>
      </c>
      <c r="AP297">
        <v>8</v>
      </c>
      <c r="AQ297">
        <v>15</v>
      </c>
      <c r="AR297">
        <v>24</v>
      </c>
      <c r="AS297" t="s">
        <v>763</v>
      </c>
      <c r="AT297" t="s">
        <v>763</v>
      </c>
      <c r="AU297" t="s">
        <v>763</v>
      </c>
      <c r="AV297" t="s">
        <v>763</v>
      </c>
      <c r="AW297">
        <v>4.8</v>
      </c>
      <c r="AX297">
        <v>1</v>
      </c>
      <c r="AY297">
        <v>5</v>
      </c>
      <c r="AZ297">
        <v>4</v>
      </c>
      <c r="BA297">
        <v>10.5</v>
      </c>
      <c r="BB297">
        <v>6.8</v>
      </c>
      <c r="BC297">
        <v>5</v>
      </c>
      <c r="BD297">
        <v>1</v>
      </c>
      <c r="BE297">
        <v>14.8</v>
      </c>
      <c r="BF297">
        <v>25</v>
      </c>
      <c r="BG297">
        <v>25</v>
      </c>
      <c r="BH297">
        <v>36</v>
      </c>
      <c r="BI297">
        <v>37</v>
      </c>
      <c r="BJ297">
        <v>69.5</v>
      </c>
      <c r="BK297" t="s">
        <v>763</v>
      </c>
      <c r="BL297" t="s">
        <v>763</v>
      </c>
      <c r="BM297">
        <v>29</v>
      </c>
      <c r="BN297" t="s">
        <v>763</v>
      </c>
      <c r="BO297">
        <v>47</v>
      </c>
      <c r="BP297" t="s">
        <v>763</v>
      </c>
      <c r="BQ297" t="s">
        <v>763</v>
      </c>
      <c r="BR297">
        <v>175.9</v>
      </c>
      <c r="BS297" t="s">
        <v>763</v>
      </c>
    </row>
    <row r="298" spans="1:71">
      <c r="A298" t="s">
        <v>100</v>
      </c>
      <c r="B298" t="s">
        <v>101</v>
      </c>
      <c r="C298" t="s">
        <v>102</v>
      </c>
      <c r="D298" t="s">
        <v>827</v>
      </c>
      <c r="E298" t="s">
        <v>26</v>
      </c>
      <c r="F298">
        <v>45.5</v>
      </c>
      <c r="G298">
        <v>24</v>
      </c>
      <c r="H298">
        <v>4</v>
      </c>
      <c r="I298">
        <v>4</v>
      </c>
      <c r="J298">
        <v>8</v>
      </c>
      <c r="K298">
        <v>10</v>
      </c>
      <c r="L298">
        <v>1</v>
      </c>
      <c r="M298">
        <v>6</v>
      </c>
      <c r="N298">
        <v>0.5</v>
      </c>
      <c r="O298">
        <v>4</v>
      </c>
      <c r="P298">
        <v>7</v>
      </c>
      <c r="Q298">
        <v>3</v>
      </c>
      <c r="R298">
        <v>6</v>
      </c>
      <c r="S298">
        <v>14</v>
      </c>
      <c r="T298">
        <v>4</v>
      </c>
      <c r="U298">
        <v>0</v>
      </c>
      <c r="V298">
        <v>4.8</v>
      </c>
      <c r="W298">
        <v>0</v>
      </c>
      <c r="X298">
        <v>5</v>
      </c>
      <c r="Y298">
        <v>3</v>
      </c>
      <c r="Z298">
        <v>7</v>
      </c>
      <c r="AA298">
        <v>6.8</v>
      </c>
      <c r="AB298">
        <v>5</v>
      </c>
      <c r="AC298">
        <v>0</v>
      </c>
      <c r="AD298">
        <v>13.6</v>
      </c>
      <c r="AE298">
        <v>21</v>
      </c>
      <c r="AF298">
        <v>25</v>
      </c>
      <c r="AG298">
        <v>36</v>
      </c>
      <c r="AH298">
        <v>37</v>
      </c>
      <c r="AI298">
        <v>45.5</v>
      </c>
      <c r="AJ298">
        <v>24</v>
      </c>
      <c r="AK298" t="s">
        <v>763</v>
      </c>
      <c r="AL298">
        <v>4</v>
      </c>
      <c r="AM298">
        <v>4</v>
      </c>
      <c r="AN298">
        <v>8</v>
      </c>
      <c r="AO298">
        <v>10</v>
      </c>
      <c r="AP298">
        <v>7.5</v>
      </c>
      <c r="AQ298">
        <v>14</v>
      </c>
      <c r="AR298">
        <v>24</v>
      </c>
      <c r="AS298" t="s">
        <v>763</v>
      </c>
      <c r="AT298" t="s">
        <v>763</v>
      </c>
      <c r="AU298" t="s">
        <v>763</v>
      </c>
      <c r="AV298" t="s">
        <v>763</v>
      </c>
      <c r="AW298">
        <v>4.8</v>
      </c>
      <c r="AX298">
        <v>0</v>
      </c>
      <c r="AY298">
        <v>5</v>
      </c>
      <c r="AZ298">
        <v>3</v>
      </c>
      <c r="BA298">
        <v>7</v>
      </c>
      <c r="BB298">
        <v>6.8</v>
      </c>
      <c r="BC298">
        <v>5</v>
      </c>
      <c r="BD298">
        <v>0</v>
      </c>
      <c r="BE298">
        <v>13.6</v>
      </c>
      <c r="BF298">
        <v>21</v>
      </c>
      <c r="BG298">
        <v>25</v>
      </c>
      <c r="BH298">
        <v>36</v>
      </c>
      <c r="BI298">
        <v>37</v>
      </c>
      <c r="BJ298">
        <v>69.5</v>
      </c>
      <c r="BK298" t="s">
        <v>763</v>
      </c>
      <c r="BL298" t="s">
        <v>763</v>
      </c>
      <c r="BM298">
        <v>26</v>
      </c>
      <c r="BN298" t="s">
        <v>763</v>
      </c>
      <c r="BO298">
        <v>45.5</v>
      </c>
      <c r="BP298" t="s">
        <v>763</v>
      </c>
      <c r="BQ298" t="s">
        <v>763</v>
      </c>
      <c r="BR298">
        <v>164.2</v>
      </c>
      <c r="BS298" t="s">
        <v>763</v>
      </c>
    </row>
    <row r="299" spans="1:71">
      <c r="A299" t="s">
        <v>555</v>
      </c>
      <c r="B299" t="s">
        <v>556</v>
      </c>
      <c r="C299" t="s">
        <v>557</v>
      </c>
      <c r="D299" t="s">
        <v>827</v>
      </c>
      <c r="E299" t="s">
        <v>25</v>
      </c>
      <c r="F299">
        <v>35</v>
      </c>
      <c r="G299">
        <v>3</v>
      </c>
      <c r="H299">
        <v>0</v>
      </c>
      <c r="I299">
        <v>0</v>
      </c>
      <c r="J299">
        <v>4</v>
      </c>
      <c r="K299">
        <v>4</v>
      </c>
      <c r="L299">
        <v>0.5</v>
      </c>
      <c r="M299">
        <v>4</v>
      </c>
      <c r="N299">
        <v>3</v>
      </c>
      <c r="O299">
        <v>1</v>
      </c>
      <c r="P299">
        <v>7</v>
      </c>
      <c r="Q299">
        <v>0</v>
      </c>
      <c r="R299">
        <v>2</v>
      </c>
      <c r="S299">
        <v>6</v>
      </c>
      <c r="T299">
        <v>0</v>
      </c>
      <c r="U299">
        <v>0</v>
      </c>
      <c r="V299">
        <v>3</v>
      </c>
      <c r="W299">
        <v>0</v>
      </c>
      <c r="X299">
        <v>3</v>
      </c>
      <c r="Y299">
        <v>5</v>
      </c>
      <c r="Z299">
        <v>0</v>
      </c>
      <c r="AA299">
        <v>0</v>
      </c>
      <c r="AB299">
        <v>0</v>
      </c>
      <c r="AC299">
        <v>0</v>
      </c>
      <c r="AD299">
        <v>10</v>
      </c>
      <c r="AE299">
        <v>0</v>
      </c>
      <c r="AF299">
        <v>0</v>
      </c>
      <c r="AG299">
        <v>15</v>
      </c>
      <c r="AH299">
        <v>5</v>
      </c>
      <c r="AI299">
        <v>35</v>
      </c>
      <c r="AJ299">
        <v>3</v>
      </c>
      <c r="AK299" t="s">
        <v>763</v>
      </c>
      <c r="AL299">
        <v>0</v>
      </c>
      <c r="AM299">
        <v>0</v>
      </c>
      <c r="AN299">
        <v>4</v>
      </c>
      <c r="AO299">
        <v>4</v>
      </c>
      <c r="AP299">
        <v>7.5</v>
      </c>
      <c r="AQ299">
        <v>8</v>
      </c>
      <c r="AR299">
        <v>8</v>
      </c>
      <c r="AS299" t="s">
        <v>763</v>
      </c>
      <c r="AT299" t="s">
        <v>763</v>
      </c>
      <c r="AU299" t="s">
        <v>763</v>
      </c>
      <c r="AV299" t="s">
        <v>763</v>
      </c>
      <c r="AW299">
        <v>3</v>
      </c>
      <c r="AX299">
        <v>0</v>
      </c>
      <c r="AY299">
        <v>3</v>
      </c>
      <c r="AZ299">
        <v>5</v>
      </c>
      <c r="BA299">
        <v>0</v>
      </c>
      <c r="BB299">
        <v>0</v>
      </c>
      <c r="BC299">
        <v>0</v>
      </c>
      <c r="BD299">
        <v>0</v>
      </c>
      <c r="BE299">
        <v>10</v>
      </c>
      <c r="BF299">
        <v>0</v>
      </c>
      <c r="BG299">
        <v>0</v>
      </c>
      <c r="BH299">
        <v>15</v>
      </c>
      <c r="BI299">
        <v>5</v>
      </c>
      <c r="BJ299">
        <v>38</v>
      </c>
      <c r="BK299" t="s">
        <v>763</v>
      </c>
      <c r="BL299" t="s">
        <v>763</v>
      </c>
      <c r="BM299">
        <v>8</v>
      </c>
      <c r="BN299" t="s">
        <v>763</v>
      </c>
      <c r="BO299">
        <v>23.5</v>
      </c>
      <c r="BP299" t="s">
        <v>763</v>
      </c>
      <c r="BQ299" t="s">
        <v>763</v>
      </c>
      <c r="BR299">
        <v>41</v>
      </c>
      <c r="BS299" t="s">
        <v>763</v>
      </c>
    </row>
    <row r="300" spans="1:71">
      <c r="A300" t="s">
        <v>555</v>
      </c>
      <c r="B300" t="s">
        <v>556</v>
      </c>
      <c r="C300" t="s">
        <v>557</v>
      </c>
      <c r="D300" t="s">
        <v>827</v>
      </c>
      <c r="E300" t="s">
        <v>765</v>
      </c>
      <c r="F300">
        <v>25.6</v>
      </c>
      <c r="G300">
        <v>4.4000000000000004</v>
      </c>
      <c r="H300">
        <v>0</v>
      </c>
      <c r="I300">
        <v>3</v>
      </c>
      <c r="J300">
        <v>5</v>
      </c>
      <c r="K300">
        <v>2</v>
      </c>
      <c r="L300">
        <v>0</v>
      </c>
      <c r="M300">
        <v>4</v>
      </c>
      <c r="N300">
        <v>4</v>
      </c>
      <c r="O300">
        <v>3</v>
      </c>
      <c r="P300">
        <v>0</v>
      </c>
      <c r="Q300">
        <v>0</v>
      </c>
      <c r="R300">
        <v>2.5</v>
      </c>
      <c r="S300">
        <v>7</v>
      </c>
      <c r="T300">
        <v>0</v>
      </c>
      <c r="U300">
        <v>1</v>
      </c>
      <c r="V300">
        <v>3</v>
      </c>
      <c r="W300">
        <v>0</v>
      </c>
      <c r="X300">
        <v>3</v>
      </c>
      <c r="Y300">
        <v>3</v>
      </c>
      <c r="Z300">
        <v>0</v>
      </c>
      <c r="AA300">
        <v>0</v>
      </c>
      <c r="AB300">
        <v>0</v>
      </c>
      <c r="AC300">
        <v>0</v>
      </c>
      <c r="AD300">
        <v>3</v>
      </c>
      <c r="AE300">
        <v>0</v>
      </c>
      <c r="AF300">
        <v>0</v>
      </c>
      <c r="AG300">
        <v>4</v>
      </c>
      <c r="AH300">
        <v>2</v>
      </c>
      <c r="AI300">
        <v>25.6</v>
      </c>
      <c r="AJ300">
        <v>4.4000000000000004</v>
      </c>
      <c r="AK300" t="s">
        <v>763</v>
      </c>
      <c r="AL300">
        <v>0</v>
      </c>
      <c r="AM300">
        <v>3</v>
      </c>
      <c r="AN300">
        <v>5</v>
      </c>
      <c r="AO300">
        <v>2</v>
      </c>
      <c r="AP300">
        <v>8</v>
      </c>
      <c r="AQ300">
        <v>3</v>
      </c>
      <c r="AR300">
        <v>10.5</v>
      </c>
      <c r="AS300" t="s">
        <v>763</v>
      </c>
      <c r="AT300" t="s">
        <v>763</v>
      </c>
      <c r="AU300" t="s">
        <v>763</v>
      </c>
      <c r="AV300" t="s">
        <v>763</v>
      </c>
      <c r="AW300">
        <v>3</v>
      </c>
      <c r="AX300">
        <v>0</v>
      </c>
      <c r="AY300">
        <v>3</v>
      </c>
      <c r="AZ300">
        <v>3</v>
      </c>
      <c r="BA300">
        <v>0</v>
      </c>
      <c r="BB300">
        <v>0</v>
      </c>
      <c r="BC300">
        <v>0</v>
      </c>
      <c r="BD300">
        <v>0</v>
      </c>
      <c r="BE300">
        <v>3</v>
      </c>
      <c r="BF300">
        <v>0</v>
      </c>
      <c r="BG300">
        <v>0</v>
      </c>
      <c r="BH300">
        <v>4</v>
      </c>
      <c r="BI300">
        <v>2</v>
      </c>
      <c r="BJ300">
        <v>30</v>
      </c>
      <c r="BK300" t="s">
        <v>763</v>
      </c>
      <c r="BL300" t="s">
        <v>763</v>
      </c>
      <c r="BM300">
        <v>10</v>
      </c>
      <c r="BN300" t="s">
        <v>763</v>
      </c>
      <c r="BO300">
        <v>21.5</v>
      </c>
      <c r="BP300" t="s">
        <v>763</v>
      </c>
      <c r="BQ300" t="s">
        <v>763</v>
      </c>
      <c r="BR300">
        <v>18</v>
      </c>
      <c r="BS300" t="s">
        <v>763</v>
      </c>
    </row>
    <row r="301" spans="1:71">
      <c r="A301" t="s">
        <v>555</v>
      </c>
      <c r="B301" t="s">
        <v>556</v>
      </c>
      <c r="C301" t="s">
        <v>557</v>
      </c>
      <c r="D301" t="s">
        <v>827</v>
      </c>
      <c r="E301" t="s">
        <v>26</v>
      </c>
      <c r="F301">
        <v>25.6</v>
      </c>
      <c r="G301">
        <v>4.4000000000000004</v>
      </c>
      <c r="H301">
        <v>0</v>
      </c>
      <c r="I301">
        <v>3</v>
      </c>
      <c r="J301">
        <v>5</v>
      </c>
      <c r="K301">
        <v>2</v>
      </c>
      <c r="L301">
        <v>0</v>
      </c>
      <c r="M301">
        <v>4</v>
      </c>
      <c r="N301">
        <v>3</v>
      </c>
      <c r="O301">
        <v>3</v>
      </c>
      <c r="P301">
        <v>0</v>
      </c>
      <c r="Q301">
        <v>0</v>
      </c>
      <c r="R301">
        <v>2.5</v>
      </c>
      <c r="S301">
        <v>7</v>
      </c>
      <c r="T301">
        <v>0</v>
      </c>
      <c r="U301">
        <v>1</v>
      </c>
      <c r="V301">
        <v>3</v>
      </c>
      <c r="W301">
        <v>0</v>
      </c>
      <c r="X301">
        <v>3</v>
      </c>
      <c r="Y301">
        <v>3</v>
      </c>
      <c r="Z301">
        <v>0</v>
      </c>
      <c r="AA301">
        <v>0</v>
      </c>
      <c r="AB301">
        <v>0</v>
      </c>
      <c r="AC301">
        <v>0</v>
      </c>
      <c r="AD301">
        <v>3</v>
      </c>
      <c r="AE301">
        <v>0</v>
      </c>
      <c r="AF301">
        <v>0</v>
      </c>
      <c r="AG301">
        <v>4</v>
      </c>
      <c r="AH301">
        <v>2</v>
      </c>
      <c r="AI301">
        <v>25.6</v>
      </c>
      <c r="AJ301">
        <v>4.4000000000000004</v>
      </c>
      <c r="AK301" t="s">
        <v>763</v>
      </c>
      <c r="AL301">
        <v>0</v>
      </c>
      <c r="AM301">
        <v>3</v>
      </c>
      <c r="AN301">
        <v>5</v>
      </c>
      <c r="AO301">
        <v>2</v>
      </c>
      <c r="AP301">
        <v>7</v>
      </c>
      <c r="AQ301">
        <v>3</v>
      </c>
      <c r="AR301">
        <v>10.5</v>
      </c>
      <c r="AS301" t="s">
        <v>763</v>
      </c>
      <c r="AT301" t="s">
        <v>763</v>
      </c>
      <c r="AU301" t="s">
        <v>763</v>
      </c>
      <c r="AV301" t="s">
        <v>763</v>
      </c>
      <c r="AW301">
        <v>3</v>
      </c>
      <c r="AX301">
        <v>0</v>
      </c>
      <c r="AY301">
        <v>3</v>
      </c>
      <c r="AZ301">
        <v>3</v>
      </c>
      <c r="BA301">
        <v>0</v>
      </c>
      <c r="BB301">
        <v>0</v>
      </c>
      <c r="BC301">
        <v>0</v>
      </c>
      <c r="BD301">
        <v>0</v>
      </c>
      <c r="BE301">
        <v>3</v>
      </c>
      <c r="BF301">
        <v>0</v>
      </c>
      <c r="BG301">
        <v>0</v>
      </c>
      <c r="BH301">
        <v>4</v>
      </c>
      <c r="BI301">
        <v>2</v>
      </c>
      <c r="BJ301">
        <v>30</v>
      </c>
      <c r="BK301" t="s">
        <v>763</v>
      </c>
      <c r="BL301" t="s">
        <v>763</v>
      </c>
      <c r="BM301">
        <v>10</v>
      </c>
      <c r="BN301" t="s">
        <v>763</v>
      </c>
      <c r="BO301">
        <v>20.5</v>
      </c>
      <c r="BP301" t="s">
        <v>763</v>
      </c>
      <c r="BQ301" t="s">
        <v>763</v>
      </c>
      <c r="BR301">
        <v>18</v>
      </c>
      <c r="BS301" t="s">
        <v>763</v>
      </c>
    </row>
    <row r="302" spans="1:71">
      <c r="A302" t="s">
        <v>425</v>
      </c>
      <c r="B302" t="s">
        <v>426</v>
      </c>
      <c r="C302" t="s">
        <v>427</v>
      </c>
      <c r="D302" t="s">
        <v>827</v>
      </c>
      <c r="E302" t="s">
        <v>25</v>
      </c>
      <c r="F302">
        <v>47</v>
      </c>
      <c r="G302">
        <v>26</v>
      </c>
      <c r="H302">
        <v>8</v>
      </c>
      <c r="I302">
        <v>1</v>
      </c>
      <c r="J302">
        <v>8</v>
      </c>
      <c r="K302">
        <v>6</v>
      </c>
      <c r="L302">
        <v>0</v>
      </c>
      <c r="M302">
        <v>4</v>
      </c>
      <c r="N302">
        <v>0</v>
      </c>
      <c r="O302">
        <v>1.5</v>
      </c>
      <c r="P302">
        <v>0</v>
      </c>
      <c r="Q302">
        <v>1</v>
      </c>
      <c r="R302">
        <v>0</v>
      </c>
      <c r="S302">
        <v>8</v>
      </c>
      <c r="T302">
        <v>1</v>
      </c>
      <c r="U302">
        <v>0</v>
      </c>
      <c r="V302">
        <v>3</v>
      </c>
      <c r="W302">
        <v>0</v>
      </c>
      <c r="X302">
        <v>5</v>
      </c>
      <c r="Y302">
        <v>5</v>
      </c>
      <c r="Z302">
        <v>2</v>
      </c>
      <c r="AA302">
        <v>4</v>
      </c>
      <c r="AB302">
        <v>0</v>
      </c>
      <c r="AC302">
        <v>5</v>
      </c>
      <c r="AD302">
        <v>15</v>
      </c>
      <c r="AE302">
        <v>0</v>
      </c>
      <c r="AF302">
        <v>30</v>
      </c>
      <c r="AG302">
        <v>10</v>
      </c>
      <c r="AH302">
        <v>3</v>
      </c>
      <c r="AI302">
        <v>47</v>
      </c>
      <c r="AJ302">
        <v>26</v>
      </c>
      <c r="AK302" t="s">
        <v>763</v>
      </c>
      <c r="AL302">
        <v>8</v>
      </c>
      <c r="AM302">
        <v>1</v>
      </c>
      <c r="AN302">
        <v>8</v>
      </c>
      <c r="AO302">
        <v>6</v>
      </c>
      <c r="AP302">
        <v>4</v>
      </c>
      <c r="AQ302">
        <v>2.5</v>
      </c>
      <c r="AR302">
        <v>9</v>
      </c>
      <c r="AS302" t="s">
        <v>763</v>
      </c>
      <c r="AT302" t="s">
        <v>763</v>
      </c>
      <c r="AU302" t="s">
        <v>763</v>
      </c>
      <c r="AV302" t="s">
        <v>763</v>
      </c>
      <c r="AW302">
        <v>3</v>
      </c>
      <c r="AX302">
        <v>0</v>
      </c>
      <c r="AY302">
        <v>5</v>
      </c>
      <c r="AZ302">
        <v>5</v>
      </c>
      <c r="BA302">
        <v>2</v>
      </c>
      <c r="BB302">
        <v>4</v>
      </c>
      <c r="BC302">
        <v>0</v>
      </c>
      <c r="BD302">
        <v>5</v>
      </c>
      <c r="BE302">
        <v>15</v>
      </c>
      <c r="BF302">
        <v>0</v>
      </c>
      <c r="BG302">
        <v>30</v>
      </c>
      <c r="BH302">
        <v>10</v>
      </c>
      <c r="BI302">
        <v>3</v>
      </c>
      <c r="BJ302">
        <v>73</v>
      </c>
      <c r="BK302" t="s">
        <v>763</v>
      </c>
      <c r="BL302" t="s">
        <v>763</v>
      </c>
      <c r="BM302">
        <v>23</v>
      </c>
      <c r="BN302" t="s">
        <v>763</v>
      </c>
      <c r="BO302">
        <v>15.5</v>
      </c>
      <c r="BP302" t="s">
        <v>763</v>
      </c>
      <c r="BQ302" t="s">
        <v>763</v>
      </c>
      <c r="BR302">
        <v>82</v>
      </c>
      <c r="BS302" t="s">
        <v>763</v>
      </c>
    </row>
    <row r="303" spans="1:71">
      <c r="A303" t="s">
        <v>425</v>
      </c>
      <c r="B303" t="s">
        <v>426</v>
      </c>
      <c r="C303" t="s">
        <v>427</v>
      </c>
      <c r="D303" t="s">
        <v>827</v>
      </c>
      <c r="E303" t="s">
        <v>765</v>
      </c>
      <c r="F303">
        <v>47</v>
      </c>
      <c r="G303">
        <v>21.3</v>
      </c>
      <c r="H303">
        <v>8</v>
      </c>
      <c r="I303">
        <v>2</v>
      </c>
      <c r="J303">
        <v>5</v>
      </c>
      <c r="K303">
        <v>6</v>
      </c>
      <c r="L303">
        <v>0</v>
      </c>
      <c r="M303">
        <v>4</v>
      </c>
      <c r="N303">
        <v>0</v>
      </c>
      <c r="O303">
        <v>4</v>
      </c>
      <c r="P303">
        <v>0</v>
      </c>
      <c r="Q303">
        <v>0</v>
      </c>
      <c r="R303">
        <v>1.5</v>
      </c>
      <c r="S303">
        <v>9</v>
      </c>
      <c r="T303">
        <v>2</v>
      </c>
      <c r="U303">
        <v>0</v>
      </c>
      <c r="V303">
        <v>3</v>
      </c>
      <c r="W303">
        <v>0</v>
      </c>
      <c r="X303">
        <v>4</v>
      </c>
      <c r="Y303">
        <v>5</v>
      </c>
      <c r="Z303">
        <v>2</v>
      </c>
      <c r="AA303">
        <v>4</v>
      </c>
      <c r="AB303">
        <v>0</v>
      </c>
      <c r="AC303">
        <v>11.6</v>
      </c>
      <c r="AD303">
        <v>8.8000000000000007</v>
      </c>
      <c r="AE303">
        <v>0</v>
      </c>
      <c r="AF303">
        <v>30</v>
      </c>
      <c r="AG303">
        <v>2</v>
      </c>
      <c r="AH303">
        <v>2</v>
      </c>
      <c r="AI303">
        <v>47</v>
      </c>
      <c r="AJ303">
        <v>21.3</v>
      </c>
      <c r="AK303" t="s">
        <v>763</v>
      </c>
      <c r="AL303">
        <v>8</v>
      </c>
      <c r="AM303">
        <v>2</v>
      </c>
      <c r="AN303">
        <v>5</v>
      </c>
      <c r="AO303">
        <v>6</v>
      </c>
      <c r="AP303">
        <v>4</v>
      </c>
      <c r="AQ303">
        <v>4</v>
      </c>
      <c r="AR303">
        <v>12.5</v>
      </c>
      <c r="AS303" t="s">
        <v>763</v>
      </c>
      <c r="AT303" t="s">
        <v>763</v>
      </c>
      <c r="AU303" t="s">
        <v>763</v>
      </c>
      <c r="AV303" t="s">
        <v>763</v>
      </c>
      <c r="AW303">
        <v>3</v>
      </c>
      <c r="AX303">
        <v>0</v>
      </c>
      <c r="AY303">
        <v>4</v>
      </c>
      <c r="AZ303">
        <v>5</v>
      </c>
      <c r="BA303">
        <v>2</v>
      </c>
      <c r="BB303">
        <v>4</v>
      </c>
      <c r="BC303">
        <v>0</v>
      </c>
      <c r="BD303">
        <v>11.6</v>
      </c>
      <c r="BE303">
        <v>8.8000000000000007</v>
      </c>
      <c r="BF303">
        <v>0</v>
      </c>
      <c r="BG303">
        <v>30</v>
      </c>
      <c r="BH303">
        <v>2</v>
      </c>
      <c r="BI303">
        <v>2</v>
      </c>
      <c r="BJ303">
        <v>68.3</v>
      </c>
      <c r="BK303" t="s">
        <v>763</v>
      </c>
      <c r="BL303" t="s">
        <v>763</v>
      </c>
      <c r="BM303">
        <v>21</v>
      </c>
      <c r="BN303" t="s">
        <v>763</v>
      </c>
      <c r="BO303">
        <v>20.5</v>
      </c>
      <c r="BP303" t="s">
        <v>763</v>
      </c>
      <c r="BQ303" t="s">
        <v>763</v>
      </c>
      <c r="BR303">
        <v>72.400000000000006</v>
      </c>
      <c r="BS303" t="s">
        <v>763</v>
      </c>
    </row>
    <row r="304" spans="1:71">
      <c r="A304" t="s">
        <v>425</v>
      </c>
      <c r="B304" t="s">
        <v>426</v>
      </c>
      <c r="C304" t="s">
        <v>427</v>
      </c>
      <c r="D304" t="s">
        <v>827</v>
      </c>
      <c r="E304" t="s">
        <v>26</v>
      </c>
      <c r="F304">
        <v>47</v>
      </c>
      <c r="G304">
        <v>18.3</v>
      </c>
      <c r="H304">
        <v>8</v>
      </c>
      <c r="I304">
        <v>2</v>
      </c>
      <c r="J304">
        <v>5</v>
      </c>
      <c r="K304">
        <v>6</v>
      </c>
      <c r="L304">
        <v>0</v>
      </c>
      <c r="M304">
        <v>4</v>
      </c>
      <c r="N304">
        <v>0</v>
      </c>
      <c r="O304">
        <v>1</v>
      </c>
      <c r="P304">
        <v>0</v>
      </c>
      <c r="Q304">
        <v>0</v>
      </c>
      <c r="R304">
        <v>1.5</v>
      </c>
      <c r="S304">
        <v>9</v>
      </c>
      <c r="T304">
        <v>2</v>
      </c>
      <c r="U304">
        <v>0</v>
      </c>
      <c r="V304">
        <v>3</v>
      </c>
      <c r="W304">
        <v>0</v>
      </c>
      <c r="X304">
        <v>4</v>
      </c>
      <c r="Y304">
        <v>5</v>
      </c>
      <c r="Z304">
        <v>2</v>
      </c>
      <c r="AA304">
        <v>4</v>
      </c>
      <c r="AB304">
        <v>0</v>
      </c>
      <c r="AC304">
        <v>11.6</v>
      </c>
      <c r="AD304">
        <v>9</v>
      </c>
      <c r="AE304">
        <v>0</v>
      </c>
      <c r="AF304">
        <v>30</v>
      </c>
      <c r="AG304">
        <v>2</v>
      </c>
      <c r="AH304">
        <v>2</v>
      </c>
      <c r="AI304">
        <v>47</v>
      </c>
      <c r="AJ304">
        <v>18.3</v>
      </c>
      <c r="AK304" t="s">
        <v>763</v>
      </c>
      <c r="AL304">
        <v>8</v>
      </c>
      <c r="AM304">
        <v>2</v>
      </c>
      <c r="AN304">
        <v>5</v>
      </c>
      <c r="AO304">
        <v>6</v>
      </c>
      <c r="AP304">
        <v>4</v>
      </c>
      <c r="AQ304">
        <v>1</v>
      </c>
      <c r="AR304">
        <v>12.5</v>
      </c>
      <c r="AS304" t="s">
        <v>763</v>
      </c>
      <c r="AT304" t="s">
        <v>763</v>
      </c>
      <c r="AU304" t="s">
        <v>763</v>
      </c>
      <c r="AV304" t="s">
        <v>763</v>
      </c>
      <c r="AW304">
        <v>3</v>
      </c>
      <c r="AX304">
        <v>0</v>
      </c>
      <c r="AY304">
        <v>4</v>
      </c>
      <c r="AZ304">
        <v>5</v>
      </c>
      <c r="BA304">
        <v>2</v>
      </c>
      <c r="BB304">
        <v>4</v>
      </c>
      <c r="BC304">
        <v>0</v>
      </c>
      <c r="BD304">
        <v>11.6</v>
      </c>
      <c r="BE304">
        <v>9</v>
      </c>
      <c r="BF304">
        <v>0</v>
      </c>
      <c r="BG304">
        <v>30</v>
      </c>
      <c r="BH304">
        <v>2</v>
      </c>
      <c r="BI304">
        <v>2</v>
      </c>
      <c r="BJ304">
        <v>65.3</v>
      </c>
      <c r="BK304" t="s">
        <v>763</v>
      </c>
      <c r="BL304" t="s">
        <v>763</v>
      </c>
      <c r="BM304">
        <v>21</v>
      </c>
      <c r="BN304" t="s">
        <v>763</v>
      </c>
      <c r="BO304">
        <v>17.5</v>
      </c>
      <c r="BP304" t="s">
        <v>763</v>
      </c>
      <c r="BQ304" t="s">
        <v>763</v>
      </c>
      <c r="BR304">
        <v>72.599999999999994</v>
      </c>
      <c r="BS304" t="s">
        <v>763</v>
      </c>
    </row>
    <row r="305" spans="1:71">
      <c r="A305" t="s">
        <v>106</v>
      </c>
      <c r="B305" t="s">
        <v>69</v>
      </c>
      <c r="C305" t="s">
        <v>107</v>
      </c>
      <c r="D305" t="s">
        <v>834</v>
      </c>
      <c r="E305" t="s">
        <v>25</v>
      </c>
      <c r="F305">
        <v>47</v>
      </c>
      <c r="G305">
        <v>37</v>
      </c>
      <c r="H305">
        <v>13</v>
      </c>
      <c r="I305">
        <v>2</v>
      </c>
      <c r="J305">
        <v>5</v>
      </c>
      <c r="K305">
        <v>0</v>
      </c>
      <c r="L305">
        <v>0</v>
      </c>
      <c r="M305">
        <v>6</v>
      </c>
      <c r="N305">
        <v>9</v>
      </c>
      <c r="O305">
        <v>1</v>
      </c>
      <c r="P305">
        <v>9</v>
      </c>
      <c r="Q305">
        <v>2</v>
      </c>
      <c r="R305">
        <v>5</v>
      </c>
      <c r="S305">
        <v>12</v>
      </c>
      <c r="T305">
        <v>6</v>
      </c>
      <c r="U305">
        <v>1.5</v>
      </c>
      <c r="V305">
        <v>0</v>
      </c>
      <c r="W305">
        <v>0</v>
      </c>
      <c r="X305">
        <v>5</v>
      </c>
      <c r="Y305">
        <v>10</v>
      </c>
      <c r="Z305">
        <v>12</v>
      </c>
      <c r="AA305">
        <v>11</v>
      </c>
      <c r="AB305">
        <v>15</v>
      </c>
      <c r="AC305">
        <v>0</v>
      </c>
      <c r="AD305">
        <v>20</v>
      </c>
      <c r="AE305">
        <v>0</v>
      </c>
      <c r="AF305">
        <v>30</v>
      </c>
      <c r="AG305">
        <v>28</v>
      </c>
      <c r="AH305">
        <v>30</v>
      </c>
      <c r="AI305">
        <v>47</v>
      </c>
      <c r="AJ305">
        <v>37</v>
      </c>
      <c r="AK305" t="s">
        <v>763</v>
      </c>
      <c r="AL305">
        <v>13</v>
      </c>
      <c r="AM305">
        <v>2</v>
      </c>
      <c r="AN305">
        <v>5</v>
      </c>
      <c r="AO305">
        <v>0</v>
      </c>
      <c r="AP305">
        <v>15</v>
      </c>
      <c r="AQ305">
        <v>12</v>
      </c>
      <c r="AR305">
        <v>24.5</v>
      </c>
      <c r="AS305" t="s">
        <v>763</v>
      </c>
      <c r="AT305" t="s">
        <v>763</v>
      </c>
      <c r="AU305" t="s">
        <v>763</v>
      </c>
      <c r="AV305" t="s">
        <v>763</v>
      </c>
      <c r="AW305">
        <v>0</v>
      </c>
      <c r="AX305">
        <v>0</v>
      </c>
      <c r="AY305">
        <v>5</v>
      </c>
      <c r="AZ305">
        <v>10</v>
      </c>
      <c r="BA305">
        <v>12</v>
      </c>
      <c r="BB305">
        <v>11</v>
      </c>
      <c r="BC305">
        <v>15</v>
      </c>
      <c r="BD305">
        <v>0</v>
      </c>
      <c r="BE305">
        <v>20</v>
      </c>
      <c r="BF305">
        <v>0</v>
      </c>
      <c r="BG305">
        <v>30</v>
      </c>
      <c r="BH305">
        <v>28</v>
      </c>
      <c r="BI305">
        <v>30</v>
      </c>
      <c r="BJ305">
        <v>84</v>
      </c>
      <c r="BK305" t="s">
        <v>763</v>
      </c>
      <c r="BL305" t="s">
        <v>763</v>
      </c>
      <c r="BM305">
        <v>20</v>
      </c>
      <c r="BN305" t="s">
        <v>763</v>
      </c>
      <c r="BO305">
        <v>51.5</v>
      </c>
      <c r="BP305" t="s">
        <v>763</v>
      </c>
      <c r="BQ305" t="s">
        <v>763</v>
      </c>
      <c r="BR305">
        <v>161</v>
      </c>
      <c r="BS305" t="s">
        <v>763</v>
      </c>
    </row>
    <row r="306" spans="1:71">
      <c r="A306" t="s">
        <v>106</v>
      </c>
      <c r="B306" t="s">
        <v>69</v>
      </c>
      <c r="C306" t="s">
        <v>107</v>
      </c>
      <c r="D306" t="s">
        <v>834</v>
      </c>
      <c r="E306" t="s">
        <v>765</v>
      </c>
      <c r="F306">
        <v>44</v>
      </c>
      <c r="G306">
        <v>22.1</v>
      </c>
      <c r="H306">
        <v>13</v>
      </c>
      <c r="I306">
        <v>7</v>
      </c>
      <c r="J306">
        <v>4</v>
      </c>
      <c r="K306">
        <v>0</v>
      </c>
      <c r="L306">
        <v>0</v>
      </c>
      <c r="M306">
        <v>6</v>
      </c>
      <c r="N306">
        <v>9</v>
      </c>
      <c r="O306">
        <v>4</v>
      </c>
      <c r="P306">
        <v>9</v>
      </c>
      <c r="Q306">
        <v>3</v>
      </c>
      <c r="R306">
        <v>5</v>
      </c>
      <c r="S306">
        <v>14</v>
      </c>
      <c r="T306">
        <v>8</v>
      </c>
      <c r="U306">
        <v>1.5</v>
      </c>
      <c r="V306">
        <v>0</v>
      </c>
      <c r="W306">
        <v>0</v>
      </c>
      <c r="X306">
        <v>5</v>
      </c>
      <c r="Y306">
        <v>10</v>
      </c>
      <c r="Z306">
        <v>9</v>
      </c>
      <c r="AA306">
        <v>12.6</v>
      </c>
      <c r="AB306">
        <v>15</v>
      </c>
      <c r="AC306">
        <v>0</v>
      </c>
      <c r="AD306">
        <v>16.2</v>
      </c>
      <c r="AE306">
        <v>0</v>
      </c>
      <c r="AF306">
        <v>29</v>
      </c>
      <c r="AG306">
        <v>36</v>
      </c>
      <c r="AH306">
        <v>34</v>
      </c>
      <c r="AI306">
        <v>44</v>
      </c>
      <c r="AJ306">
        <v>22.1</v>
      </c>
      <c r="AK306" t="s">
        <v>763</v>
      </c>
      <c r="AL306">
        <v>13</v>
      </c>
      <c r="AM306">
        <v>7</v>
      </c>
      <c r="AN306">
        <v>4</v>
      </c>
      <c r="AO306">
        <v>0</v>
      </c>
      <c r="AP306">
        <v>15</v>
      </c>
      <c r="AQ306">
        <v>16</v>
      </c>
      <c r="AR306">
        <v>28.5</v>
      </c>
      <c r="AS306" t="s">
        <v>763</v>
      </c>
      <c r="AT306" t="s">
        <v>763</v>
      </c>
      <c r="AU306" t="s">
        <v>763</v>
      </c>
      <c r="AV306" t="s">
        <v>763</v>
      </c>
      <c r="AW306">
        <v>0</v>
      </c>
      <c r="AX306">
        <v>0</v>
      </c>
      <c r="AY306">
        <v>5</v>
      </c>
      <c r="AZ306">
        <v>10</v>
      </c>
      <c r="BA306">
        <v>9</v>
      </c>
      <c r="BB306">
        <v>12.6</v>
      </c>
      <c r="BC306">
        <v>15</v>
      </c>
      <c r="BD306">
        <v>0</v>
      </c>
      <c r="BE306">
        <v>16.2</v>
      </c>
      <c r="BF306">
        <v>0</v>
      </c>
      <c r="BG306">
        <v>29</v>
      </c>
      <c r="BH306">
        <v>36</v>
      </c>
      <c r="BI306">
        <v>34</v>
      </c>
      <c r="BJ306">
        <v>66.099999999999994</v>
      </c>
      <c r="BK306" t="s">
        <v>763</v>
      </c>
      <c r="BL306" t="s">
        <v>763</v>
      </c>
      <c r="BM306">
        <v>24</v>
      </c>
      <c r="BN306" t="s">
        <v>763</v>
      </c>
      <c r="BO306">
        <v>59.5</v>
      </c>
      <c r="BP306" t="s">
        <v>763</v>
      </c>
      <c r="BQ306" t="s">
        <v>763</v>
      </c>
      <c r="BR306">
        <v>166.8</v>
      </c>
      <c r="BS306" t="s">
        <v>763</v>
      </c>
    </row>
    <row r="307" spans="1:71">
      <c r="A307" t="s">
        <v>106</v>
      </c>
      <c r="B307" t="s">
        <v>69</v>
      </c>
      <c r="C307" t="s">
        <v>107</v>
      </c>
      <c r="D307" t="s">
        <v>834</v>
      </c>
      <c r="E307" t="s">
        <v>26</v>
      </c>
      <c r="F307">
        <v>44</v>
      </c>
      <c r="G307">
        <v>17.7</v>
      </c>
      <c r="H307">
        <v>13</v>
      </c>
      <c r="I307">
        <v>7</v>
      </c>
      <c r="J307">
        <v>4</v>
      </c>
      <c r="K307">
        <v>0</v>
      </c>
      <c r="L307">
        <v>0</v>
      </c>
      <c r="M307">
        <v>6</v>
      </c>
      <c r="N307">
        <v>8</v>
      </c>
      <c r="O307">
        <v>3</v>
      </c>
      <c r="P307">
        <v>4</v>
      </c>
      <c r="Q307">
        <v>1</v>
      </c>
      <c r="R307">
        <v>5</v>
      </c>
      <c r="S307">
        <v>14</v>
      </c>
      <c r="T307">
        <v>8</v>
      </c>
      <c r="U307">
        <v>1.5</v>
      </c>
      <c r="V307">
        <v>0</v>
      </c>
      <c r="W307">
        <v>0</v>
      </c>
      <c r="X307">
        <v>5</v>
      </c>
      <c r="Y307">
        <v>10</v>
      </c>
      <c r="Z307">
        <v>8</v>
      </c>
      <c r="AA307">
        <v>12.6</v>
      </c>
      <c r="AB307">
        <v>15</v>
      </c>
      <c r="AC307">
        <v>0</v>
      </c>
      <c r="AD307">
        <v>15.9</v>
      </c>
      <c r="AE307">
        <v>0</v>
      </c>
      <c r="AF307">
        <v>29</v>
      </c>
      <c r="AG307">
        <v>36</v>
      </c>
      <c r="AH307">
        <v>34</v>
      </c>
      <c r="AI307">
        <v>44</v>
      </c>
      <c r="AJ307">
        <v>17.7</v>
      </c>
      <c r="AK307" t="s">
        <v>763</v>
      </c>
      <c r="AL307">
        <v>13</v>
      </c>
      <c r="AM307">
        <v>7</v>
      </c>
      <c r="AN307">
        <v>4</v>
      </c>
      <c r="AO307">
        <v>0</v>
      </c>
      <c r="AP307">
        <v>14</v>
      </c>
      <c r="AQ307">
        <v>8</v>
      </c>
      <c r="AR307">
        <v>28.5</v>
      </c>
      <c r="AS307" t="s">
        <v>763</v>
      </c>
      <c r="AT307" t="s">
        <v>763</v>
      </c>
      <c r="AU307" t="s">
        <v>763</v>
      </c>
      <c r="AV307" t="s">
        <v>763</v>
      </c>
      <c r="AW307">
        <v>0</v>
      </c>
      <c r="AX307">
        <v>0</v>
      </c>
      <c r="AY307">
        <v>5</v>
      </c>
      <c r="AZ307">
        <v>10</v>
      </c>
      <c r="BA307">
        <v>8</v>
      </c>
      <c r="BB307">
        <v>12.6</v>
      </c>
      <c r="BC307">
        <v>15</v>
      </c>
      <c r="BD307">
        <v>0</v>
      </c>
      <c r="BE307">
        <v>15.9</v>
      </c>
      <c r="BF307">
        <v>0</v>
      </c>
      <c r="BG307">
        <v>29</v>
      </c>
      <c r="BH307">
        <v>36</v>
      </c>
      <c r="BI307">
        <v>34</v>
      </c>
      <c r="BJ307">
        <v>61.7</v>
      </c>
      <c r="BK307" t="s">
        <v>763</v>
      </c>
      <c r="BL307" t="s">
        <v>763</v>
      </c>
      <c r="BM307">
        <v>24</v>
      </c>
      <c r="BN307" t="s">
        <v>763</v>
      </c>
      <c r="BO307">
        <v>50.5</v>
      </c>
      <c r="BP307" t="s">
        <v>763</v>
      </c>
      <c r="BQ307" t="s">
        <v>763</v>
      </c>
      <c r="BR307">
        <v>165.5</v>
      </c>
      <c r="BS307" t="s">
        <v>763</v>
      </c>
    </row>
    <row r="308" spans="1:71">
      <c r="A308" t="s">
        <v>192</v>
      </c>
      <c r="B308" t="s">
        <v>193</v>
      </c>
      <c r="C308" t="s">
        <v>194</v>
      </c>
      <c r="D308" t="s">
        <v>834</v>
      </c>
      <c r="E308" t="s">
        <v>25</v>
      </c>
      <c r="F308">
        <v>45</v>
      </c>
      <c r="G308">
        <v>26</v>
      </c>
      <c r="H308">
        <v>5</v>
      </c>
      <c r="I308">
        <v>1</v>
      </c>
      <c r="J308">
        <v>10</v>
      </c>
      <c r="K308">
        <v>10</v>
      </c>
      <c r="L308">
        <v>1</v>
      </c>
      <c r="M308">
        <v>5</v>
      </c>
      <c r="N308">
        <v>6</v>
      </c>
      <c r="O308">
        <v>2</v>
      </c>
      <c r="P308">
        <v>6</v>
      </c>
      <c r="Q308">
        <v>2</v>
      </c>
      <c r="R308">
        <v>3</v>
      </c>
      <c r="S308">
        <v>10</v>
      </c>
      <c r="T308">
        <v>2</v>
      </c>
      <c r="U308">
        <v>1</v>
      </c>
      <c r="V308">
        <v>5</v>
      </c>
      <c r="W308">
        <v>0</v>
      </c>
      <c r="X308">
        <v>5</v>
      </c>
      <c r="Y308">
        <v>10</v>
      </c>
      <c r="Z308">
        <v>12</v>
      </c>
      <c r="AA308">
        <v>6</v>
      </c>
      <c r="AB308">
        <v>5</v>
      </c>
      <c r="AC308">
        <v>20</v>
      </c>
      <c r="AD308">
        <v>16</v>
      </c>
      <c r="AE308">
        <v>5</v>
      </c>
      <c r="AF308">
        <v>20</v>
      </c>
      <c r="AG308">
        <v>22</v>
      </c>
      <c r="AH308">
        <v>5</v>
      </c>
      <c r="AI308">
        <v>45</v>
      </c>
      <c r="AJ308">
        <v>26</v>
      </c>
      <c r="AK308" t="s">
        <v>763</v>
      </c>
      <c r="AL308">
        <v>5</v>
      </c>
      <c r="AM308">
        <v>1</v>
      </c>
      <c r="AN308">
        <v>10</v>
      </c>
      <c r="AO308">
        <v>10</v>
      </c>
      <c r="AP308">
        <v>12</v>
      </c>
      <c r="AQ308">
        <v>10</v>
      </c>
      <c r="AR308">
        <v>16</v>
      </c>
      <c r="AS308" t="s">
        <v>763</v>
      </c>
      <c r="AT308" t="s">
        <v>763</v>
      </c>
      <c r="AU308" t="s">
        <v>763</v>
      </c>
      <c r="AV308" t="s">
        <v>763</v>
      </c>
      <c r="AW308">
        <v>5</v>
      </c>
      <c r="AX308">
        <v>0</v>
      </c>
      <c r="AY308">
        <v>5</v>
      </c>
      <c r="AZ308">
        <v>10</v>
      </c>
      <c r="BA308">
        <v>12</v>
      </c>
      <c r="BB308">
        <v>6</v>
      </c>
      <c r="BC308">
        <v>5</v>
      </c>
      <c r="BD308">
        <v>20</v>
      </c>
      <c r="BE308">
        <v>16</v>
      </c>
      <c r="BF308">
        <v>5</v>
      </c>
      <c r="BG308">
        <v>20</v>
      </c>
      <c r="BH308">
        <v>22</v>
      </c>
      <c r="BI308">
        <v>5</v>
      </c>
      <c r="BJ308">
        <v>71</v>
      </c>
      <c r="BK308" t="s">
        <v>763</v>
      </c>
      <c r="BL308" t="s">
        <v>763</v>
      </c>
      <c r="BM308">
        <v>26</v>
      </c>
      <c r="BN308" t="s">
        <v>763</v>
      </c>
      <c r="BO308">
        <v>38</v>
      </c>
      <c r="BP308" t="s">
        <v>763</v>
      </c>
      <c r="BQ308" t="s">
        <v>763</v>
      </c>
      <c r="BR308">
        <v>131</v>
      </c>
      <c r="BS308" t="s">
        <v>763</v>
      </c>
    </row>
    <row r="309" spans="1:71">
      <c r="A309" t="s">
        <v>192</v>
      </c>
      <c r="B309" t="s">
        <v>193</v>
      </c>
      <c r="C309" t="s">
        <v>194</v>
      </c>
      <c r="D309" t="s">
        <v>834</v>
      </c>
      <c r="E309" t="s">
        <v>765</v>
      </c>
      <c r="F309">
        <v>45</v>
      </c>
      <c r="G309">
        <v>14.7</v>
      </c>
      <c r="H309">
        <v>5</v>
      </c>
      <c r="I309">
        <v>3</v>
      </c>
      <c r="J309">
        <v>7</v>
      </c>
      <c r="K309">
        <v>10</v>
      </c>
      <c r="L309">
        <v>1</v>
      </c>
      <c r="M309">
        <v>5</v>
      </c>
      <c r="N309">
        <v>6</v>
      </c>
      <c r="O309">
        <v>5</v>
      </c>
      <c r="P309">
        <v>8</v>
      </c>
      <c r="Q309">
        <v>1.5</v>
      </c>
      <c r="R309">
        <v>3.5</v>
      </c>
      <c r="S309">
        <v>8</v>
      </c>
      <c r="T309">
        <v>6.5</v>
      </c>
      <c r="U309">
        <v>1.5</v>
      </c>
      <c r="V309">
        <v>3</v>
      </c>
      <c r="W309">
        <v>0</v>
      </c>
      <c r="X309">
        <v>5</v>
      </c>
      <c r="Y309">
        <v>10</v>
      </c>
      <c r="Z309">
        <v>9.8000000000000007</v>
      </c>
      <c r="AA309">
        <v>7</v>
      </c>
      <c r="AB309">
        <v>5</v>
      </c>
      <c r="AC309">
        <v>20</v>
      </c>
      <c r="AD309">
        <v>13.2</v>
      </c>
      <c r="AE309">
        <v>8.5</v>
      </c>
      <c r="AF309">
        <v>18</v>
      </c>
      <c r="AG309">
        <v>40</v>
      </c>
      <c r="AH309">
        <v>7</v>
      </c>
      <c r="AI309">
        <v>45</v>
      </c>
      <c r="AJ309">
        <v>14.7</v>
      </c>
      <c r="AK309" t="s">
        <v>763</v>
      </c>
      <c r="AL309">
        <v>5</v>
      </c>
      <c r="AM309">
        <v>3</v>
      </c>
      <c r="AN309">
        <v>7</v>
      </c>
      <c r="AO309">
        <v>10</v>
      </c>
      <c r="AP309">
        <v>12</v>
      </c>
      <c r="AQ309">
        <v>14.5</v>
      </c>
      <c r="AR309">
        <v>19.5</v>
      </c>
      <c r="AS309" t="s">
        <v>763</v>
      </c>
      <c r="AT309" t="s">
        <v>763</v>
      </c>
      <c r="AU309" t="s">
        <v>763</v>
      </c>
      <c r="AV309" t="s">
        <v>763</v>
      </c>
      <c r="AW309">
        <v>3</v>
      </c>
      <c r="AX309">
        <v>0</v>
      </c>
      <c r="AY309">
        <v>5</v>
      </c>
      <c r="AZ309">
        <v>10</v>
      </c>
      <c r="BA309">
        <v>9.8000000000000007</v>
      </c>
      <c r="BB309">
        <v>7</v>
      </c>
      <c r="BC309">
        <v>5</v>
      </c>
      <c r="BD309">
        <v>20</v>
      </c>
      <c r="BE309">
        <v>13.2</v>
      </c>
      <c r="BF309">
        <v>8.5</v>
      </c>
      <c r="BG309">
        <v>18</v>
      </c>
      <c r="BH309">
        <v>40</v>
      </c>
      <c r="BI309">
        <v>7</v>
      </c>
      <c r="BJ309">
        <v>59.7</v>
      </c>
      <c r="BK309" t="s">
        <v>763</v>
      </c>
      <c r="BL309" t="s">
        <v>763</v>
      </c>
      <c r="BM309">
        <v>25</v>
      </c>
      <c r="BN309" t="s">
        <v>763</v>
      </c>
      <c r="BO309">
        <v>46</v>
      </c>
      <c r="BP309" t="s">
        <v>763</v>
      </c>
      <c r="BQ309" t="s">
        <v>763</v>
      </c>
      <c r="BR309">
        <v>146.5</v>
      </c>
      <c r="BS309" t="s">
        <v>763</v>
      </c>
    </row>
    <row r="310" spans="1:71">
      <c r="A310" t="s">
        <v>192</v>
      </c>
      <c r="B310" t="s">
        <v>193</v>
      </c>
      <c r="C310" t="s">
        <v>194</v>
      </c>
      <c r="D310" t="s">
        <v>834</v>
      </c>
      <c r="E310" t="s">
        <v>26</v>
      </c>
      <c r="F310">
        <v>45</v>
      </c>
      <c r="G310">
        <v>14.7</v>
      </c>
      <c r="H310">
        <v>5</v>
      </c>
      <c r="I310">
        <v>3</v>
      </c>
      <c r="J310">
        <v>7</v>
      </c>
      <c r="K310">
        <v>10</v>
      </c>
      <c r="L310">
        <v>1</v>
      </c>
      <c r="M310">
        <v>5</v>
      </c>
      <c r="N310">
        <v>6</v>
      </c>
      <c r="O310">
        <v>5</v>
      </c>
      <c r="P310">
        <v>8</v>
      </c>
      <c r="Q310">
        <v>1.5</v>
      </c>
      <c r="R310">
        <v>3.5</v>
      </c>
      <c r="S310">
        <v>8</v>
      </c>
      <c r="T310">
        <v>6.5</v>
      </c>
      <c r="U310">
        <v>1.5</v>
      </c>
      <c r="V310">
        <v>3</v>
      </c>
      <c r="W310">
        <v>0</v>
      </c>
      <c r="X310">
        <v>5</v>
      </c>
      <c r="Y310">
        <v>10</v>
      </c>
      <c r="Z310">
        <v>8.8000000000000007</v>
      </c>
      <c r="AA310">
        <v>7</v>
      </c>
      <c r="AB310">
        <v>5</v>
      </c>
      <c r="AC310">
        <v>20</v>
      </c>
      <c r="AD310">
        <v>13.2</v>
      </c>
      <c r="AE310">
        <v>8.5</v>
      </c>
      <c r="AF310">
        <v>18</v>
      </c>
      <c r="AG310">
        <v>40</v>
      </c>
      <c r="AH310">
        <v>2</v>
      </c>
      <c r="AI310">
        <v>45</v>
      </c>
      <c r="AJ310">
        <v>14.7</v>
      </c>
      <c r="AK310" t="s">
        <v>763</v>
      </c>
      <c r="AL310">
        <v>5</v>
      </c>
      <c r="AM310">
        <v>3</v>
      </c>
      <c r="AN310">
        <v>7</v>
      </c>
      <c r="AO310">
        <v>10</v>
      </c>
      <c r="AP310">
        <v>12</v>
      </c>
      <c r="AQ310">
        <v>14.5</v>
      </c>
      <c r="AR310">
        <v>19.5</v>
      </c>
      <c r="AS310" t="s">
        <v>763</v>
      </c>
      <c r="AT310" t="s">
        <v>763</v>
      </c>
      <c r="AU310" t="s">
        <v>763</v>
      </c>
      <c r="AV310" t="s">
        <v>763</v>
      </c>
      <c r="AW310">
        <v>3</v>
      </c>
      <c r="AX310">
        <v>0</v>
      </c>
      <c r="AY310">
        <v>5</v>
      </c>
      <c r="AZ310">
        <v>10</v>
      </c>
      <c r="BA310">
        <v>8.8000000000000007</v>
      </c>
      <c r="BB310">
        <v>7</v>
      </c>
      <c r="BC310">
        <v>5</v>
      </c>
      <c r="BD310">
        <v>20</v>
      </c>
      <c r="BE310">
        <v>13.2</v>
      </c>
      <c r="BF310">
        <v>8.5</v>
      </c>
      <c r="BG310">
        <v>18</v>
      </c>
      <c r="BH310">
        <v>40</v>
      </c>
      <c r="BI310">
        <v>2</v>
      </c>
      <c r="BJ310">
        <v>59.7</v>
      </c>
      <c r="BK310" t="s">
        <v>763</v>
      </c>
      <c r="BL310" t="s">
        <v>763</v>
      </c>
      <c r="BM310">
        <v>25</v>
      </c>
      <c r="BN310" t="s">
        <v>763</v>
      </c>
      <c r="BO310">
        <v>46</v>
      </c>
      <c r="BP310" t="s">
        <v>763</v>
      </c>
      <c r="BQ310" t="s">
        <v>763</v>
      </c>
      <c r="BR310">
        <v>140.5</v>
      </c>
      <c r="BS310" t="s">
        <v>763</v>
      </c>
    </row>
    <row r="311" spans="1:71">
      <c r="A311" t="s">
        <v>270</v>
      </c>
      <c r="B311" t="s">
        <v>271</v>
      </c>
      <c r="C311" t="s">
        <v>272</v>
      </c>
      <c r="D311" t="s">
        <v>834</v>
      </c>
      <c r="E311" t="s">
        <v>25</v>
      </c>
      <c r="F311">
        <v>33</v>
      </c>
      <c r="G311">
        <v>29</v>
      </c>
      <c r="H311">
        <v>6</v>
      </c>
      <c r="I311">
        <v>1</v>
      </c>
      <c r="J311">
        <v>10</v>
      </c>
      <c r="K311">
        <v>2</v>
      </c>
      <c r="L311">
        <v>0</v>
      </c>
      <c r="M311">
        <v>4</v>
      </c>
      <c r="N311">
        <v>4</v>
      </c>
      <c r="O311">
        <v>4</v>
      </c>
      <c r="P311">
        <v>9</v>
      </c>
      <c r="Q311">
        <v>1</v>
      </c>
      <c r="R311">
        <v>6</v>
      </c>
      <c r="S311">
        <v>14</v>
      </c>
      <c r="T311">
        <v>6</v>
      </c>
      <c r="U311">
        <v>2</v>
      </c>
      <c r="V311">
        <v>3</v>
      </c>
      <c r="W311">
        <v>0</v>
      </c>
      <c r="X311">
        <v>5</v>
      </c>
      <c r="Y311">
        <v>0</v>
      </c>
      <c r="Z311">
        <v>12</v>
      </c>
      <c r="AA311">
        <v>6</v>
      </c>
      <c r="AB311">
        <v>0</v>
      </c>
      <c r="AC311">
        <v>20</v>
      </c>
      <c r="AD311">
        <v>20</v>
      </c>
      <c r="AE311">
        <v>0</v>
      </c>
      <c r="AF311">
        <v>19</v>
      </c>
      <c r="AG311">
        <v>5</v>
      </c>
      <c r="AH311">
        <v>2</v>
      </c>
      <c r="AI311">
        <v>33</v>
      </c>
      <c r="AJ311">
        <v>29</v>
      </c>
      <c r="AK311" t="s">
        <v>763</v>
      </c>
      <c r="AL311">
        <v>6</v>
      </c>
      <c r="AM311">
        <v>1</v>
      </c>
      <c r="AN311">
        <v>10</v>
      </c>
      <c r="AO311">
        <v>2</v>
      </c>
      <c r="AP311">
        <v>8</v>
      </c>
      <c r="AQ311">
        <v>14</v>
      </c>
      <c r="AR311">
        <v>28</v>
      </c>
      <c r="AS311" t="s">
        <v>763</v>
      </c>
      <c r="AT311" t="s">
        <v>763</v>
      </c>
      <c r="AU311" t="s">
        <v>763</v>
      </c>
      <c r="AV311" t="s">
        <v>763</v>
      </c>
      <c r="AW311">
        <v>3</v>
      </c>
      <c r="AX311">
        <v>0</v>
      </c>
      <c r="AY311">
        <v>5</v>
      </c>
      <c r="AZ311">
        <v>0</v>
      </c>
      <c r="BA311">
        <v>12</v>
      </c>
      <c r="BB311">
        <v>6</v>
      </c>
      <c r="BC311">
        <v>0</v>
      </c>
      <c r="BD311">
        <v>20</v>
      </c>
      <c r="BE311">
        <v>20</v>
      </c>
      <c r="BF311">
        <v>0</v>
      </c>
      <c r="BG311">
        <v>19</v>
      </c>
      <c r="BH311">
        <v>5</v>
      </c>
      <c r="BI311">
        <v>2</v>
      </c>
      <c r="BJ311">
        <v>62</v>
      </c>
      <c r="BK311" t="s">
        <v>763</v>
      </c>
      <c r="BL311" t="s">
        <v>763</v>
      </c>
      <c r="BM311">
        <v>19</v>
      </c>
      <c r="BN311" t="s">
        <v>763</v>
      </c>
      <c r="BO311">
        <v>50</v>
      </c>
      <c r="BP311" t="s">
        <v>763</v>
      </c>
      <c r="BQ311" t="s">
        <v>763</v>
      </c>
      <c r="BR311">
        <v>92</v>
      </c>
      <c r="BS311" t="s">
        <v>763</v>
      </c>
    </row>
    <row r="312" spans="1:71">
      <c r="A312" t="s">
        <v>270</v>
      </c>
      <c r="B312" t="s">
        <v>271</v>
      </c>
      <c r="C312" t="s">
        <v>272</v>
      </c>
      <c r="D312" t="s">
        <v>834</v>
      </c>
      <c r="E312" t="s">
        <v>765</v>
      </c>
      <c r="F312">
        <v>39.200000000000003</v>
      </c>
      <c r="G312">
        <v>15.2</v>
      </c>
      <c r="H312">
        <v>6</v>
      </c>
      <c r="I312">
        <v>4</v>
      </c>
      <c r="J312">
        <v>9</v>
      </c>
      <c r="K312">
        <v>0</v>
      </c>
      <c r="L312">
        <v>0</v>
      </c>
      <c r="M312">
        <v>4</v>
      </c>
      <c r="N312">
        <v>4</v>
      </c>
      <c r="O312">
        <v>4.5</v>
      </c>
      <c r="P312">
        <v>9</v>
      </c>
      <c r="Q312">
        <v>0</v>
      </c>
      <c r="R312">
        <v>6</v>
      </c>
      <c r="S312">
        <v>14</v>
      </c>
      <c r="T312">
        <v>6</v>
      </c>
      <c r="U312">
        <v>2</v>
      </c>
      <c r="V312">
        <v>1</v>
      </c>
      <c r="W312">
        <v>0</v>
      </c>
      <c r="X312">
        <v>5</v>
      </c>
      <c r="Y312">
        <v>0</v>
      </c>
      <c r="Z312">
        <v>9.8000000000000007</v>
      </c>
      <c r="AA312">
        <v>4</v>
      </c>
      <c r="AB312">
        <v>0</v>
      </c>
      <c r="AC312">
        <v>20</v>
      </c>
      <c r="AD312">
        <v>16</v>
      </c>
      <c r="AE312">
        <v>0</v>
      </c>
      <c r="AF312">
        <v>19.399999999999999</v>
      </c>
      <c r="AG312">
        <v>34</v>
      </c>
      <c r="AH312">
        <v>8</v>
      </c>
      <c r="AI312">
        <v>39.200000000000003</v>
      </c>
      <c r="AJ312">
        <v>15.2</v>
      </c>
      <c r="AK312" t="s">
        <v>763</v>
      </c>
      <c r="AL312">
        <v>6</v>
      </c>
      <c r="AM312">
        <v>4</v>
      </c>
      <c r="AN312">
        <v>9</v>
      </c>
      <c r="AO312">
        <v>0</v>
      </c>
      <c r="AP312">
        <v>8</v>
      </c>
      <c r="AQ312">
        <v>13.5</v>
      </c>
      <c r="AR312">
        <v>28</v>
      </c>
      <c r="AS312" t="s">
        <v>763</v>
      </c>
      <c r="AT312" t="s">
        <v>763</v>
      </c>
      <c r="AU312" t="s">
        <v>763</v>
      </c>
      <c r="AV312" t="s">
        <v>763</v>
      </c>
      <c r="AW312">
        <v>1</v>
      </c>
      <c r="AX312">
        <v>0</v>
      </c>
      <c r="AY312">
        <v>5</v>
      </c>
      <c r="AZ312">
        <v>0</v>
      </c>
      <c r="BA312">
        <v>9.8000000000000007</v>
      </c>
      <c r="BB312">
        <v>4</v>
      </c>
      <c r="BC312">
        <v>0</v>
      </c>
      <c r="BD312">
        <v>20</v>
      </c>
      <c r="BE312">
        <v>16</v>
      </c>
      <c r="BF312">
        <v>0</v>
      </c>
      <c r="BG312">
        <v>19.399999999999999</v>
      </c>
      <c r="BH312">
        <v>34</v>
      </c>
      <c r="BI312">
        <v>8</v>
      </c>
      <c r="BJ312">
        <v>54.4</v>
      </c>
      <c r="BK312" t="s">
        <v>763</v>
      </c>
      <c r="BL312" t="s">
        <v>763</v>
      </c>
      <c r="BM312">
        <v>19</v>
      </c>
      <c r="BN312" t="s">
        <v>763</v>
      </c>
      <c r="BO312">
        <v>49.5</v>
      </c>
      <c r="BP312" t="s">
        <v>763</v>
      </c>
      <c r="BQ312" t="s">
        <v>763</v>
      </c>
      <c r="BR312">
        <v>117.2</v>
      </c>
      <c r="BS312" t="s">
        <v>763</v>
      </c>
    </row>
    <row r="313" spans="1:71">
      <c r="A313" t="s">
        <v>270</v>
      </c>
      <c r="B313" t="s">
        <v>271</v>
      </c>
      <c r="C313" t="s">
        <v>272</v>
      </c>
      <c r="D313" t="s">
        <v>834</v>
      </c>
      <c r="E313" t="s">
        <v>26</v>
      </c>
      <c r="F313">
        <v>39.200000000000003</v>
      </c>
      <c r="G313">
        <v>15.2</v>
      </c>
      <c r="H313">
        <v>6</v>
      </c>
      <c r="I313">
        <v>4</v>
      </c>
      <c r="J313">
        <v>9</v>
      </c>
      <c r="K313">
        <v>0</v>
      </c>
      <c r="L313">
        <v>0</v>
      </c>
      <c r="M313">
        <v>4</v>
      </c>
      <c r="N313">
        <v>4</v>
      </c>
      <c r="O313">
        <v>4.5</v>
      </c>
      <c r="P313">
        <v>9</v>
      </c>
      <c r="Q313">
        <v>0</v>
      </c>
      <c r="R313">
        <v>6</v>
      </c>
      <c r="S313">
        <v>14</v>
      </c>
      <c r="T313">
        <v>6</v>
      </c>
      <c r="U313">
        <v>2</v>
      </c>
      <c r="V313">
        <v>1</v>
      </c>
      <c r="W313">
        <v>0</v>
      </c>
      <c r="X313">
        <v>5</v>
      </c>
      <c r="Y313">
        <v>0</v>
      </c>
      <c r="Z313">
        <v>8.8000000000000007</v>
      </c>
      <c r="AA313">
        <v>4</v>
      </c>
      <c r="AB313">
        <v>0</v>
      </c>
      <c r="AC313">
        <v>20</v>
      </c>
      <c r="AD313">
        <v>16</v>
      </c>
      <c r="AE313">
        <v>0</v>
      </c>
      <c r="AF313">
        <v>16.399999999999999</v>
      </c>
      <c r="AG313">
        <v>34</v>
      </c>
      <c r="AH313">
        <v>8</v>
      </c>
      <c r="AI313">
        <v>39.200000000000003</v>
      </c>
      <c r="AJ313">
        <v>15.2</v>
      </c>
      <c r="AK313" t="s">
        <v>763</v>
      </c>
      <c r="AL313">
        <v>6</v>
      </c>
      <c r="AM313">
        <v>4</v>
      </c>
      <c r="AN313">
        <v>9</v>
      </c>
      <c r="AO313">
        <v>0</v>
      </c>
      <c r="AP313">
        <v>8</v>
      </c>
      <c r="AQ313">
        <v>13.5</v>
      </c>
      <c r="AR313">
        <v>28</v>
      </c>
      <c r="AS313" t="s">
        <v>763</v>
      </c>
      <c r="AT313" t="s">
        <v>763</v>
      </c>
      <c r="AU313" t="s">
        <v>763</v>
      </c>
      <c r="AV313" t="s">
        <v>763</v>
      </c>
      <c r="AW313">
        <v>1</v>
      </c>
      <c r="AX313">
        <v>0</v>
      </c>
      <c r="AY313">
        <v>5</v>
      </c>
      <c r="AZ313">
        <v>0</v>
      </c>
      <c r="BA313">
        <v>8.8000000000000007</v>
      </c>
      <c r="BB313">
        <v>4</v>
      </c>
      <c r="BC313">
        <v>0</v>
      </c>
      <c r="BD313">
        <v>20</v>
      </c>
      <c r="BE313">
        <v>16</v>
      </c>
      <c r="BF313">
        <v>0</v>
      </c>
      <c r="BG313">
        <v>16.399999999999999</v>
      </c>
      <c r="BH313">
        <v>34</v>
      </c>
      <c r="BI313">
        <v>8</v>
      </c>
      <c r="BJ313">
        <v>54.4</v>
      </c>
      <c r="BK313" t="s">
        <v>763</v>
      </c>
      <c r="BL313" t="s">
        <v>763</v>
      </c>
      <c r="BM313">
        <v>19</v>
      </c>
      <c r="BN313" t="s">
        <v>763</v>
      </c>
      <c r="BO313">
        <v>49.5</v>
      </c>
      <c r="BP313" t="s">
        <v>763</v>
      </c>
      <c r="BQ313" t="s">
        <v>763</v>
      </c>
      <c r="BR313">
        <v>113.2</v>
      </c>
      <c r="BS313" t="s">
        <v>763</v>
      </c>
    </row>
    <row r="314" spans="1:71">
      <c r="A314" t="s">
        <v>324</v>
      </c>
      <c r="B314" t="s">
        <v>325</v>
      </c>
      <c r="C314" t="s">
        <v>326</v>
      </c>
      <c r="D314" t="s">
        <v>834</v>
      </c>
      <c r="E314" t="s">
        <v>25</v>
      </c>
      <c r="F314">
        <v>37</v>
      </c>
      <c r="G314">
        <v>28</v>
      </c>
      <c r="H314">
        <v>3</v>
      </c>
      <c r="I314">
        <v>1</v>
      </c>
      <c r="J314">
        <v>4</v>
      </c>
      <c r="K314">
        <v>9</v>
      </c>
      <c r="L314">
        <v>1</v>
      </c>
      <c r="M314">
        <v>6</v>
      </c>
      <c r="N314">
        <v>6</v>
      </c>
      <c r="O314">
        <v>4</v>
      </c>
      <c r="P314">
        <v>0</v>
      </c>
      <c r="Q314">
        <v>2</v>
      </c>
      <c r="R314">
        <v>6</v>
      </c>
      <c r="S314">
        <v>10</v>
      </c>
      <c r="T314">
        <v>2</v>
      </c>
      <c r="U314">
        <v>0</v>
      </c>
      <c r="V314">
        <v>4</v>
      </c>
      <c r="W314">
        <v>5</v>
      </c>
      <c r="X314">
        <v>5</v>
      </c>
      <c r="Y314">
        <v>10</v>
      </c>
      <c r="Z314">
        <v>9</v>
      </c>
      <c r="AA314">
        <v>0</v>
      </c>
      <c r="AB314">
        <v>0</v>
      </c>
      <c r="AC314">
        <v>0</v>
      </c>
      <c r="AD314">
        <v>15</v>
      </c>
      <c r="AE314">
        <v>0</v>
      </c>
      <c r="AF314">
        <v>25</v>
      </c>
      <c r="AG314">
        <v>8</v>
      </c>
      <c r="AH314">
        <v>2</v>
      </c>
      <c r="AI314">
        <v>37</v>
      </c>
      <c r="AJ314">
        <v>28</v>
      </c>
      <c r="AK314" t="s">
        <v>763</v>
      </c>
      <c r="AL314">
        <v>3</v>
      </c>
      <c r="AM314">
        <v>1</v>
      </c>
      <c r="AN314">
        <v>4</v>
      </c>
      <c r="AO314">
        <v>9</v>
      </c>
      <c r="AP314">
        <v>13</v>
      </c>
      <c r="AQ314">
        <v>6</v>
      </c>
      <c r="AR314">
        <v>18</v>
      </c>
      <c r="AS314" t="s">
        <v>763</v>
      </c>
      <c r="AT314" t="s">
        <v>763</v>
      </c>
      <c r="AU314" t="s">
        <v>763</v>
      </c>
      <c r="AV314" t="s">
        <v>763</v>
      </c>
      <c r="AW314">
        <v>4</v>
      </c>
      <c r="AX314">
        <v>5</v>
      </c>
      <c r="AY314">
        <v>5</v>
      </c>
      <c r="AZ314">
        <v>10</v>
      </c>
      <c r="BA314">
        <v>9</v>
      </c>
      <c r="BB314">
        <v>0</v>
      </c>
      <c r="BC314">
        <v>0</v>
      </c>
      <c r="BD314">
        <v>0</v>
      </c>
      <c r="BE314">
        <v>15</v>
      </c>
      <c r="BF314">
        <v>0</v>
      </c>
      <c r="BG314">
        <v>25</v>
      </c>
      <c r="BH314">
        <v>8</v>
      </c>
      <c r="BI314">
        <v>2</v>
      </c>
      <c r="BJ314">
        <v>65</v>
      </c>
      <c r="BK314" t="s">
        <v>763</v>
      </c>
      <c r="BL314" t="s">
        <v>763</v>
      </c>
      <c r="BM314">
        <v>17</v>
      </c>
      <c r="BN314" t="s">
        <v>763</v>
      </c>
      <c r="BO314">
        <v>37</v>
      </c>
      <c r="BP314" t="s">
        <v>763</v>
      </c>
      <c r="BQ314" t="s">
        <v>763</v>
      </c>
      <c r="BR314">
        <v>83</v>
      </c>
      <c r="BS314" t="s">
        <v>763</v>
      </c>
    </row>
    <row r="315" spans="1:71">
      <c r="A315" t="s">
        <v>324</v>
      </c>
      <c r="B315" t="s">
        <v>325</v>
      </c>
      <c r="C315" t="s">
        <v>326</v>
      </c>
      <c r="D315" t="s">
        <v>834</v>
      </c>
      <c r="E315" t="s">
        <v>765</v>
      </c>
      <c r="F315">
        <v>46</v>
      </c>
      <c r="G315">
        <v>13.1</v>
      </c>
      <c r="H315">
        <v>3</v>
      </c>
      <c r="I315">
        <v>2</v>
      </c>
      <c r="J315">
        <v>2</v>
      </c>
      <c r="K315">
        <v>10</v>
      </c>
      <c r="L315">
        <v>1</v>
      </c>
      <c r="M315">
        <v>6</v>
      </c>
      <c r="N315">
        <v>6</v>
      </c>
      <c r="O315">
        <v>4.5</v>
      </c>
      <c r="P315">
        <v>0</v>
      </c>
      <c r="Q315">
        <v>1</v>
      </c>
      <c r="R315">
        <v>5</v>
      </c>
      <c r="S315">
        <v>10</v>
      </c>
      <c r="T315">
        <v>3</v>
      </c>
      <c r="U315">
        <v>0</v>
      </c>
      <c r="V315">
        <v>2</v>
      </c>
      <c r="W315">
        <v>5</v>
      </c>
      <c r="X315">
        <v>5</v>
      </c>
      <c r="Y315">
        <v>10</v>
      </c>
      <c r="Z315">
        <v>7.3</v>
      </c>
      <c r="AA315">
        <v>0</v>
      </c>
      <c r="AB315">
        <v>5</v>
      </c>
      <c r="AC315">
        <v>15</v>
      </c>
      <c r="AD315">
        <v>12.9</v>
      </c>
      <c r="AE315">
        <v>7.5</v>
      </c>
      <c r="AF315">
        <v>28.9</v>
      </c>
      <c r="AG315">
        <v>5</v>
      </c>
      <c r="AH315">
        <v>5</v>
      </c>
      <c r="AI315">
        <v>46</v>
      </c>
      <c r="AJ315">
        <v>13.1</v>
      </c>
      <c r="AK315" t="s">
        <v>763</v>
      </c>
      <c r="AL315">
        <v>3</v>
      </c>
      <c r="AM315">
        <v>2</v>
      </c>
      <c r="AN315">
        <v>2</v>
      </c>
      <c r="AO315">
        <v>10</v>
      </c>
      <c r="AP315">
        <v>13</v>
      </c>
      <c r="AQ315">
        <v>5.5</v>
      </c>
      <c r="AR315">
        <v>18</v>
      </c>
      <c r="AS315" t="s">
        <v>763</v>
      </c>
      <c r="AT315" t="s">
        <v>763</v>
      </c>
      <c r="AU315" t="s">
        <v>763</v>
      </c>
      <c r="AV315" t="s">
        <v>763</v>
      </c>
      <c r="AW315">
        <v>2</v>
      </c>
      <c r="AX315">
        <v>5</v>
      </c>
      <c r="AY315">
        <v>5</v>
      </c>
      <c r="AZ315">
        <v>10</v>
      </c>
      <c r="BA315">
        <v>7.3</v>
      </c>
      <c r="BB315">
        <v>0</v>
      </c>
      <c r="BC315">
        <v>5</v>
      </c>
      <c r="BD315">
        <v>15</v>
      </c>
      <c r="BE315">
        <v>12.9</v>
      </c>
      <c r="BF315">
        <v>7.5</v>
      </c>
      <c r="BG315">
        <v>28.9</v>
      </c>
      <c r="BH315">
        <v>5</v>
      </c>
      <c r="BI315">
        <v>5</v>
      </c>
      <c r="BJ315">
        <v>59.1</v>
      </c>
      <c r="BK315" t="s">
        <v>763</v>
      </c>
      <c r="BL315" t="s">
        <v>763</v>
      </c>
      <c r="BM315">
        <v>17</v>
      </c>
      <c r="BN315" t="s">
        <v>763</v>
      </c>
      <c r="BO315">
        <v>36.5</v>
      </c>
      <c r="BP315" t="s">
        <v>763</v>
      </c>
      <c r="BQ315" t="s">
        <v>763</v>
      </c>
      <c r="BR315">
        <v>108.6</v>
      </c>
      <c r="BS315" t="s">
        <v>763</v>
      </c>
    </row>
    <row r="316" spans="1:71">
      <c r="A316" t="s">
        <v>324</v>
      </c>
      <c r="B316" t="s">
        <v>325</v>
      </c>
      <c r="C316" t="s">
        <v>326</v>
      </c>
      <c r="D316" t="s">
        <v>834</v>
      </c>
      <c r="E316" t="s">
        <v>26</v>
      </c>
      <c r="F316">
        <v>46</v>
      </c>
      <c r="G316">
        <v>13.1</v>
      </c>
      <c r="H316">
        <v>3</v>
      </c>
      <c r="I316">
        <v>2</v>
      </c>
      <c r="J316">
        <v>2</v>
      </c>
      <c r="K316">
        <v>10</v>
      </c>
      <c r="L316">
        <v>1</v>
      </c>
      <c r="M316">
        <v>6</v>
      </c>
      <c r="N316">
        <v>5.9</v>
      </c>
      <c r="O316">
        <v>4.5</v>
      </c>
      <c r="P316">
        <v>0</v>
      </c>
      <c r="Q316">
        <v>1</v>
      </c>
      <c r="R316">
        <v>4</v>
      </c>
      <c r="S316">
        <v>10</v>
      </c>
      <c r="T316">
        <v>3</v>
      </c>
      <c r="U316">
        <v>0</v>
      </c>
      <c r="V316">
        <v>2</v>
      </c>
      <c r="W316">
        <v>5</v>
      </c>
      <c r="X316">
        <v>5</v>
      </c>
      <c r="Y316">
        <v>10</v>
      </c>
      <c r="Z316">
        <v>4.8</v>
      </c>
      <c r="AA316">
        <v>0</v>
      </c>
      <c r="AB316">
        <v>5</v>
      </c>
      <c r="AC316">
        <v>15</v>
      </c>
      <c r="AD316">
        <v>12.9</v>
      </c>
      <c r="AE316">
        <v>7.5</v>
      </c>
      <c r="AF316">
        <v>28.9</v>
      </c>
      <c r="AG316">
        <v>5</v>
      </c>
      <c r="AH316">
        <v>5</v>
      </c>
      <c r="AI316">
        <v>46</v>
      </c>
      <c r="AJ316">
        <v>13.1</v>
      </c>
      <c r="AK316" t="s">
        <v>763</v>
      </c>
      <c r="AL316">
        <v>3</v>
      </c>
      <c r="AM316">
        <v>2</v>
      </c>
      <c r="AN316">
        <v>2</v>
      </c>
      <c r="AO316">
        <v>10</v>
      </c>
      <c r="AP316">
        <v>12.9</v>
      </c>
      <c r="AQ316">
        <v>5.5</v>
      </c>
      <c r="AR316">
        <v>17</v>
      </c>
      <c r="AS316" t="s">
        <v>763</v>
      </c>
      <c r="AT316" t="s">
        <v>763</v>
      </c>
      <c r="AU316" t="s">
        <v>763</v>
      </c>
      <c r="AV316" t="s">
        <v>763</v>
      </c>
      <c r="AW316">
        <v>2</v>
      </c>
      <c r="AX316">
        <v>5</v>
      </c>
      <c r="AY316">
        <v>5</v>
      </c>
      <c r="AZ316">
        <v>10</v>
      </c>
      <c r="BA316">
        <v>4.8</v>
      </c>
      <c r="BB316">
        <v>0</v>
      </c>
      <c r="BC316">
        <v>5</v>
      </c>
      <c r="BD316">
        <v>15</v>
      </c>
      <c r="BE316">
        <v>12.9</v>
      </c>
      <c r="BF316">
        <v>7.5</v>
      </c>
      <c r="BG316">
        <v>28.9</v>
      </c>
      <c r="BH316">
        <v>5</v>
      </c>
      <c r="BI316">
        <v>5</v>
      </c>
      <c r="BJ316">
        <v>59.1</v>
      </c>
      <c r="BK316" t="s">
        <v>763</v>
      </c>
      <c r="BL316" t="s">
        <v>763</v>
      </c>
      <c r="BM316">
        <v>17</v>
      </c>
      <c r="BN316" t="s">
        <v>763</v>
      </c>
      <c r="BO316">
        <v>35.4</v>
      </c>
      <c r="BP316" t="s">
        <v>763</v>
      </c>
      <c r="BQ316" t="s">
        <v>763</v>
      </c>
      <c r="BR316">
        <v>106.1</v>
      </c>
      <c r="BS316" t="s">
        <v>763</v>
      </c>
    </row>
    <row r="317" spans="1:71">
      <c r="A317" t="s">
        <v>278</v>
      </c>
      <c r="B317" t="s">
        <v>279</v>
      </c>
      <c r="C317" t="s">
        <v>280</v>
      </c>
      <c r="D317" t="s">
        <v>834</v>
      </c>
      <c r="E317" t="s">
        <v>25</v>
      </c>
      <c r="F317">
        <v>47</v>
      </c>
      <c r="G317">
        <v>28</v>
      </c>
      <c r="H317">
        <v>0</v>
      </c>
      <c r="I317">
        <v>1</v>
      </c>
      <c r="J317">
        <v>6</v>
      </c>
      <c r="K317">
        <v>10</v>
      </c>
      <c r="L317">
        <v>2</v>
      </c>
      <c r="M317">
        <v>7</v>
      </c>
      <c r="N317">
        <v>9</v>
      </c>
      <c r="O317">
        <v>0</v>
      </c>
      <c r="P317">
        <v>6</v>
      </c>
      <c r="Q317">
        <v>2</v>
      </c>
      <c r="R317">
        <v>1</v>
      </c>
      <c r="S317">
        <v>6</v>
      </c>
      <c r="T317">
        <v>0</v>
      </c>
      <c r="U317">
        <v>0</v>
      </c>
      <c r="V317">
        <v>5</v>
      </c>
      <c r="W317">
        <v>0</v>
      </c>
      <c r="X317">
        <v>5</v>
      </c>
      <c r="Y317">
        <v>8</v>
      </c>
      <c r="Z317">
        <v>12</v>
      </c>
      <c r="AA317">
        <v>6</v>
      </c>
      <c r="AB317">
        <v>5</v>
      </c>
      <c r="AC317">
        <v>0</v>
      </c>
      <c r="AD317">
        <v>20</v>
      </c>
      <c r="AE317">
        <v>0</v>
      </c>
      <c r="AF317">
        <v>15</v>
      </c>
      <c r="AG317">
        <v>30</v>
      </c>
      <c r="AH317">
        <v>6</v>
      </c>
      <c r="AI317">
        <v>47</v>
      </c>
      <c r="AJ317">
        <v>28</v>
      </c>
      <c r="AK317" t="s">
        <v>763</v>
      </c>
      <c r="AL317">
        <v>0</v>
      </c>
      <c r="AM317">
        <v>1</v>
      </c>
      <c r="AN317">
        <v>6</v>
      </c>
      <c r="AO317">
        <v>10</v>
      </c>
      <c r="AP317">
        <v>18</v>
      </c>
      <c r="AQ317">
        <v>8</v>
      </c>
      <c r="AR317">
        <v>7</v>
      </c>
      <c r="AS317" t="s">
        <v>763</v>
      </c>
      <c r="AT317" t="s">
        <v>763</v>
      </c>
      <c r="AU317" t="s">
        <v>763</v>
      </c>
      <c r="AV317" t="s">
        <v>763</v>
      </c>
      <c r="AW317">
        <v>5</v>
      </c>
      <c r="AX317">
        <v>0</v>
      </c>
      <c r="AY317">
        <v>5</v>
      </c>
      <c r="AZ317">
        <v>8</v>
      </c>
      <c r="BA317">
        <v>12</v>
      </c>
      <c r="BB317">
        <v>6</v>
      </c>
      <c r="BC317">
        <v>5</v>
      </c>
      <c r="BD317">
        <v>0</v>
      </c>
      <c r="BE317">
        <v>20</v>
      </c>
      <c r="BF317">
        <v>0</v>
      </c>
      <c r="BG317">
        <v>15</v>
      </c>
      <c r="BH317">
        <v>30</v>
      </c>
      <c r="BI317">
        <v>6</v>
      </c>
      <c r="BJ317">
        <v>75</v>
      </c>
      <c r="BK317" t="s">
        <v>763</v>
      </c>
      <c r="BL317" t="s">
        <v>763</v>
      </c>
      <c r="BM317">
        <v>17</v>
      </c>
      <c r="BN317" t="s">
        <v>763</v>
      </c>
      <c r="BO317">
        <v>33</v>
      </c>
      <c r="BP317" t="s">
        <v>763</v>
      </c>
      <c r="BQ317" t="s">
        <v>763</v>
      </c>
      <c r="BR317">
        <v>112</v>
      </c>
      <c r="BS317" t="s">
        <v>763</v>
      </c>
    </row>
    <row r="318" spans="1:71">
      <c r="A318" t="s">
        <v>278</v>
      </c>
      <c r="B318" t="s">
        <v>279</v>
      </c>
      <c r="C318" t="s">
        <v>280</v>
      </c>
      <c r="D318" t="s">
        <v>834</v>
      </c>
      <c r="E318" t="s">
        <v>765</v>
      </c>
      <c r="F318">
        <v>35</v>
      </c>
      <c r="G318">
        <v>14.1</v>
      </c>
      <c r="H318">
        <v>0</v>
      </c>
      <c r="I318">
        <v>6</v>
      </c>
      <c r="J318">
        <v>8</v>
      </c>
      <c r="K318">
        <v>10</v>
      </c>
      <c r="L318">
        <v>2.5</v>
      </c>
      <c r="M318">
        <v>7</v>
      </c>
      <c r="N318">
        <v>9</v>
      </c>
      <c r="O318">
        <v>0.5</v>
      </c>
      <c r="P318">
        <v>9</v>
      </c>
      <c r="Q318">
        <v>3</v>
      </c>
      <c r="R318">
        <v>5</v>
      </c>
      <c r="S318">
        <v>8</v>
      </c>
      <c r="T318">
        <v>4</v>
      </c>
      <c r="U318">
        <v>0</v>
      </c>
      <c r="V318">
        <v>3</v>
      </c>
      <c r="W318">
        <v>0</v>
      </c>
      <c r="X318">
        <v>5</v>
      </c>
      <c r="Y318">
        <v>5</v>
      </c>
      <c r="Z318">
        <v>8.5</v>
      </c>
      <c r="AA318">
        <v>4</v>
      </c>
      <c r="AB318">
        <v>5</v>
      </c>
      <c r="AC318">
        <v>0</v>
      </c>
      <c r="AD318">
        <v>16.899999999999999</v>
      </c>
      <c r="AE318">
        <v>7.5</v>
      </c>
      <c r="AF318">
        <v>15.2</v>
      </c>
      <c r="AG318">
        <v>40</v>
      </c>
      <c r="AH318">
        <v>7</v>
      </c>
      <c r="AI318">
        <v>35</v>
      </c>
      <c r="AJ318">
        <v>14.1</v>
      </c>
      <c r="AK318" t="s">
        <v>763</v>
      </c>
      <c r="AL318">
        <v>0</v>
      </c>
      <c r="AM318">
        <v>6</v>
      </c>
      <c r="AN318">
        <v>8</v>
      </c>
      <c r="AO318">
        <v>10</v>
      </c>
      <c r="AP318">
        <v>18.5</v>
      </c>
      <c r="AQ318">
        <v>12.5</v>
      </c>
      <c r="AR318">
        <v>17</v>
      </c>
      <c r="AS318" t="s">
        <v>763</v>
      </c>
      <c r="AT318" t="s">
        <v>763</v>
      </c>
      <c r="AU318" t="s">
        <v>763</v>
      </c>
      <c r="AV318" t="s">
        <v>763</v>
      </c>
      <c r="AW318">
        <v>3</v>
      </c>
      <c r="AX318">
        <v>0</v>
      </c>
      <c r="AY318">
        <v>5</v>
      </c>
      <c r="AZ318">
        <v>5</v>
      </c>
      <c r="BA318">
        <v>8.5</v>
      </c>
      <c r="BB318">
        <v>4</v>
      </c>
      <c r="BC318">
        <v>5</v>
      </c>
      <c r="BD318">
        <v>0</v>
      </c>
      <c r="BE318">
        <v>16.899999999999999</v>
      </c>
      <c r="BF318">
        <v>7.5</v>
      </c>
      <c r="BG318">
        <v>15.2</v>
      </c>
      <c r="BH318">
        <v>40</v>
      </c>
      <c r="BI318">
        <v>7</v>
      </c>
      <c r="BJ318">
        <v>49.1</v>
      </c>
      <c r="BK318" t="s">
        <v>763</v>
      </c>
      <c r="BL318" t="s">
        <v>763</v>
      </c>
      <c r="BM318">
        <v>24</v>
      </c>
      <c r="BN318" t="s">
        <v>763</v>
      </c>
      <c r="BO318">
        <v>48</v>
      </c>
      <c r="BP318" t="s">
        <v>763</v>
      </c>
      <c r="BQ318" t="s">
        <v>763</v>
      </c>
      <c r="BR318">
        <v>117.1</v>
      </c>
      <c r="BS318" t="s">
        <v>763</v>
      </c>
    </row>
    <row r="319" spans="1:71">
      <c r="A319" t="s">
        <v>278</v>
      </c>
      <c r="B319" t="s">
        <v>279</v>
      </c>
      <c r="C319" t="s">
        <v>280</v>
      </c>
      <c r="D319" t="s">
        <v>834</v>
      </c>
      <c r="E319" t="s">
        <v>26</v>
      </c>
      <c r="F319">
        <v>35</v>
      </c>
      <c r="G319">
        <v>14.1</v>
      </c>
      <c r="H319">
        <v>0</v>
      </c>
      <c r="I319">
        <v>6</v>
      </c>
      <c r="J319">
        <v>8</v>
      </c>
      <c r="K319">
        <v>10</v>
      </c>
      <c r="L319">
        <v>2.5</v>
      </c>
      <c r="M319">
        <v>7</v>
      </c>
      <c r="N319">
        <v>9</v>
      </c>
      <c r="O319">
        <v>0.5</v>
      </c>
      <c r="P319">
        <v>9</v>
      </c>
      <c r="Q319">
        <v>3</v>
      </c>
      <c r="R319">
        <v>5</v>
      </c>
      <c r="S319">
        <v>8</v>
      </c>
      <c r="T319">
        <v>4</v>
      </c>
      <c r="U319">
        <v>0</v>
      </c>
      <c r="V319">
        <v>3</v>
      </c>
      <c r="W319">
        <v>0</v>
      </c>
      <c r="X319">
        <v>5</v>
      </c>
      <c r="Y319">
        <v>5</v>
      </c>
      <c r="Z319">
        <v>7</v>
      </c>
      <c r="AA319">
        <v>4</v>
      </c>
      <c r="AB319">
        <v>5</v>
      </c>
      <c r="AC319">
        <v>0</v>
      </c>
      <c r="AD319">
        <v>16.899999999999999</v>
      </c>
      <c r="AE319">
        <v>7.5</v>
      </c>
      <c r="AF319">
        <v>15.2</v>
      </c>
      <c r="AG319">
        <v>40</v>
      </c>
      <c r="AH319">
        <v>2</v>
      </c>
      <c r="AI319">
        <v>35</v>
      </c>
      <c r="AJ319">
        <v>14.1</v>
      </c>
      <c r="AK319" t="s">
        <v>763</v>
      </c>
      <c r="AL319">
        <v>0</v>
      </c>
      <c r="AM319">
        <v>6</v>
      </c>
      <c r="AN319">
        <v>8</v>
      </c>
      <c r="AO319">
        <v>10</v>
      </c>
      <c r="AP319">
        <v>18.5</v>
      </c>
      <c r="AQ319">
        <v>12.5</v>
      </c>
      <c r="AR319">
        <v>17</v>
      </c>
      <c r="AS319" t="s">
        <v>763</v>
      </c>
      <c r="AT319" t="s">
        <v>763</v>
      </c>
      <c r="AU319" t="s">
        <v>763</v>
      </c>
      <c r="AV319" t="s">
        <v>763</v>
      </c>
      <c r="AW319">
        <v>3</v>
      </c>
      <c r="AX319">
        <v>0</v>
      </c>
      <c r="AY319">
        <v>5</v>
      </c>
      <c r="AZ319">
        <v>5</v>
      </c>
      <c r="BA319">
        <v>7</v>
      </c>
      <c r="BB319">
        <v>4</v>
      </c>
      <c r="BC319">
        <v>5</v>
      </c>
      <c r="BD319">
        <v>0</v>
      </c>
      <c r="BE319">
        <v>16.899999999999999</v>
      </c>
      <c r="BF319">
        <v>7.5</v>
      </c>
      <c r="BG319">
        <v>15.2</v>
      </c>
      <c r="BH319">
        <v>40</v>
      </c>
      <c r="BI319">
        <v>2</v>
      </c>
      <c r="BJ319">
        <v>49.1</v>
      </c>
      <c r="BK319" t="s">
        <v>763</v>
      </c>
      <c r="BL319" t="s">
        <v>763</v>
      </c>
      <c r="BM319">
        <v>24</v>
      </c>
      <c r="BN319" t="s">
        <v>763</v>
      </c>
      <c r="BO319">
        <v>48</v>
      </c>
      <c r="BP319" t="s">
        <v>763</v>
      </c>
      <c r="BQ319" t="s">
        <v>763</v>
      </c>
      <c r="BR319">
        <v>110.6</v>
      </c>
      <c r="BS319" t="s">
        <v>763</v>
      </c>
    </row>
    <row r="320" spans="1:71">
      <c r="A320" t="s">
        <v>707</v>
      </c>
      <c r="B320" t="s">
        <v>708</v>
      </c>
      <c r="C320" t="s">
        <v>709</v>
      </c>
      <c r="D320" t="s">
        <v>914</v>
      </c>
      <c r="E320" t="s">
        <v>25</v>
      </c>
      <c r="F320">
        <v>0</v>
      </c>
      <c r="G320">
        <v>0</v>
      </c>
      <c r="H320">
        <v>0</v>
      </c>
      <c r="I320">
        <v>3</v>
      </c>
      <c r="J320">
        <v>2</v>
      </c>
      <c r="K320">
        <v>2</v>
      </c>
      <c r="L320">
        <v>0</v>
      </c>
      <c r="M320">
        <v>3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1.8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 t="s">
        <v>763</v>
      </c>
      <c r="AL320">
        <v>0</v>
      </c>
      <c r="AM320">
        <v>3</v>
      </c>
      <c r="AN320">
        <v>2</v>
      </c>
      <c r="AO320">
        <v>2</v>
      </c>
      <c r="AP320">
        <v>3</v>
      </c>
      <c r="AQ320">
        <v>0</v>
      </c>
      <c r="AR320">
        <v>0</v>
      </c>
      <c r="AS320" t="s">
        <v>763</v>
      </c>
      <c r="AT320" t="s">
        <v>763</v>
      </c>
      <c r="AU320" t="s">
        <v>763</v>
      </c>
      <c r="AV320" t="s">
        <v>763</v>
      </c>
      <c r="AW320">
        <v>1.8</v>
      </c>
      <c r="AX320">
        <v>0</v>
      </c>
      <c r="AY320">
        <v>0</v>
      </c>
      <c r="AZ320">
        <v>0</v>
      </c>
      <c r="BA320">
        <v>0</v>
      </c>
      <c r="BB320">
        <v>0</v>
      </c>
      <c r="BC320">
        <v>0</v>
      </c>
      <c r="BD320">
        <v>0</v>
      </c>
      <c r="BE320">
        <v>0</v>
      </c>
      <c r="BF320">
        <v>0</v>
      </c>
      <c r="BG320">
        <v>0</v>
      </c>
      <c r="BH320">
        <v>0</v>
      </c>
      <c r="BI320">
        <v>0</v>
      </c>
      <c r="BJ320">
        <v>0</v>
      </c>
      <c r="BK320" t="s">
        <v>763</v>
      </c>
      <c r="BL320" t="s">
        <v>763</v>
      </c>
      <c r="BM320">
        <v>7</v>
      </c>
      <c r="BN320" t="s">
        <v>763</v>
      </c>
      <c r="BO320">
        <v>3</v>
      </c>
      <c r="BP320" t="s">
        <v>763</v>
      </c>
      <c r="BQ320" t="s">
        <v>763</v>
      </c>
      <c r="BR320">
        <v>1.8</v>
      </c>
      <c r="BS320" t="s">
        <v>763</v>
      </c>
    </row>
    <row r="321" spans="1:71">
      <c r="A321" t="s">
        <v>707</v>
      </c>
      <c r="B321" t="s">
        <v>708</v>
      </c>
      <c r="C321" t="s">
        <v>709</v>
      </c>
      <c r="D321" t="s">
        <v>914</v>
      </c>
      <c r="E321" t="s">
        <v>765</v>
      </c>
      <c r="F321">
        <v>0</v>
      </c>
      <c r="G321">
        <v>1.1000000000000001</v>
      </c>
      <c r="H321">
        <v>1</v>
      </c>
      <c r="I321">
        <v>0</v>
      </c>
      <c r="J321">
        <v>6</v>
      </c>
      <c r="K321">
        <v>4</v>
      </c>
      <c r="L321">
        <v>0</v>
      </c>
      <c r="M321">
        <v>3</v>
      </c>
      <c r="N321">
        <v>0</v>
      </c>
      <c r="O321">
        <v>2.5</v>
      </c>
      <c r="P321">
        <v>1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3.8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1.5</v>
      </c>
      <c r="AF321">
        <v>0</v>
      </c>
      <c r="AG321">
        <v>0</v>
      </c>
      <c r="AH321">
        <v>0</v>
      </c>
      <c r="AI321">
        <v>0</v>
      </c>
      <c r="AJ321">
        <v>1.1000000000000001</v>
      </c>
      <c r="AK321" t="s">
        <v>763</v>
      </c>
      <c r="AL321">
        <v>1</v>
      </c>
      <c r="AM321">
        <v>0</v>
      </c>
      <c r="AN321">
        <v>6</v>
      </c>
      <c r="AO321">
        <v>4</v>
      </c>
      <c r="AP321">
        <v>3</v>
      </c>
      <c r="AQ321">
        <v>3.5</v>
      </c>
      <c r="AR321">
        <v>0</v>
      </c>
      <c r="AS321" t="s">
        <v>763</v>
      </c>
      <c r="AT321" t="s">
        <v>763</v>
      </c>
      <c r="AU321" t="s">
        <v>763</v>
      </c>
      <c r="AV321" t="s">
        <v>763</v>
      </c>
      <c r="AW321">
        <v>3.8</v>
      </c>
      <c r="AX321">
        <v>0</v>
      </c>
      <c r="AY321">
        <v>0</v>
      </c>
      <c r="AZ321">
        <v>0</v>
      </c>
      <c r="BA321">
        <v>0</v>
      </c>
      <c r="BB321">
        <v>0</v>
      </c>
      <c r="BC321">
        <v>0</v>
      </c>
      <c r="BD321">
        <v>0</v>
      </c>
      <c r="BE321">
        <v>0</v>
      </c>
      <c r="BF321">
        <v>1.5</v>
      </c>
      <c r="BG321">
        <v>0</v>
      </c>
      <c r="BH321">
        <v>0</v>
      </c>
      <c r="BI321">
        <v>0</v>
      </c>
      <c r="BJ321">
        <v>1.1000000000000001</v>
      </c>
      <c r="BK321" t="s">
        <v>763</v>
      </c>
      <c r="BL321" t="s">
        <v>763</v>
      </c>
      <c r="BM321">
        <v>11</v>
      </c>
      <c r="BN321" t="s">
        <v>763</v>
      </c>
      <c r="BO321">
        <v>6.5</v>
      </c>
      <c r="BP321" t="s">
        <v>763</v>
      </c>
      <c r="BQ321" t="s">
        <v>763</v>
      </c>
      <c r="BR321">
        <v>5.3</v>
      </c>
      <c r="BS321" t="s">
        <v>763</v>
      </c>
    </row>
    <row r="322" spans="1:71">
      <c r="A322" t="s">
        <v>707</v>
      </c>
      <c r="B322" t="s">
        <v>708</v>
      </c>
      <c r="C322" t="s">
        <v>709</v>
      </c>
      <c r="D322" t="s">
        <v>914</v>
      </c>
      <c r="E322" t="s">
        <v>26</v>
      </c>
      <c r="F322">
        <v>0</v>
      </c>
      <c r="G322">
        <v>1.1000000000000001</v>
      </c>
      <c r="H322">
        <v>1</v>
      </c>
      <c r="I322">
        <v>0</v>
      </c>
      <c r="J322">
        <v>6</v>
      </c>
      <c r="K322">
        <v>4</v>
      </c>
      <c r="L322">
        <v>0</v>
      </c>
      <c r="M322">
        <v>3</v>
      </c>
      <c r="N322">
        <v>0</v>
      </c>
      <c r="O322">
        <v>2.5</v>
      </c>
      <c r="P322">
        <v>1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3.8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1.5</v>
      </c>
      <c r="AF322">
        <v>0</v>
      </c>
      <c r="AG322">
        <v>0</v>
      </c>
      <c r="AH322">
        <v>0</v>
      </c>
      <c r="AI322">
        <v>0</v>
      </c>
      <c r="AJ322">
        <v>1.1000000000000001</v>
      </c>
      <c r="AK322" t="s">
        <v>763</v>
      </c>
      <c r="AL322">
        <v>1</v>
      </c>
      <c r="AM322">
        <v>0</v>
      </c>
      <c r="AN322">
        <v>6</v>
      </c>
      <c r="AO322">
        <v>4</v>
      </c>
      <c r="AP322">
        <v>3</v>
      </c>
      <c r="AQ322">
        <v>3.5</v>
      </c>
      <c r="AR322">
        <v>0</v>
      </c>
      <c r="AS322" t="s">
        <v>763</v>
      </c>
      <c r="AT322" t="s">
        <v>763</v>
      </c>
      <c r="AU322" t="s">
        <v>763</v>
      </c>
      <c r="AV322" t="s">
        <v>763</v>
      </c>
      <c r="AW322">
        <v>3.8</v>
      </c>
      <c r="AX322">
        <v>0</v>
      </c>
      <c r="AY322">
        <v>0</v>
      </c>
      <c r="AZ322">
        <v>0</v>
      </c>
      <c r="BA322">
        <v>0</v>
      </c>
      <c r="BB322">
        <v>0</v>
      </c>
      <c r="BC322">
        <v>0</v>
      </c>
      <c r="BD322">
        <v>0</v>
      </c>
      <c r="BE322">
        <v>0</v>
      </c>
      <c r="BF322">
        <v>1.5</v>
      </c>
      <c r="BG322">
        <v>0</v>
      </c>
      <c r="BH322">
        <v>0</v>
      </c>
      <c r="BI322">
        <v>0</v>
      </c>
      <c r="BJ322">
        <v>1.1000000000000001</v>
      </c>
      <c r="BK322" t="s">
        <v>763</v>
      </c>
      <c r="BL322" t="s">
        <v>763</v>
      </c>
      <c r="BM322">
        <v>11</v>
      </c>
      <c r="BN322" t="s">
        <v>763</v>
      </c>
      <c r="BO322">
        <v>6.5</v>
      </c>
      <c r="BP322" t="s">
        <v>763</v>
      </c>
      <c r="BQ322" t="s">
        <v>763</v>
      </c>
      <c r="BR322">
        <v>5.3</v>
      </c>
      <c r="BS322" t="s">
        <v>763</v>
      </c>
    </row>
    <row r="323" spans="1:71">
      <c r="A323" t="s">
        <v>724</v>
      </c>
      <c r="B323" t="s">
        <v>725</v>
      </c>
      <c r="C323" t="s">
        <v>726</v>
      </c>
      <c r="D323" t="s">
        <v>914</v>
      </c>
      <c r="E323" t="s">
        <v>25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 t="s">
        <v>763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  <c r="AS323" t="s">
        <v>763</v>
      </c>
      <c r="AT323" t="s">
        <v>763</v>
      </c>
      <c r="AU323" t="s">
        <v>763</v>
      </c>
      <c r="AV323" t="s">
        <v>763</v>
      </c>
      <c r="AW323">
        <v>0</v>
      </c>
      <c r="AX323">
        <v>0</v>
      </c>
      <c r="AY323">
        <v>0</v>
      </c>
      <c r="AZ323">
        <v>0</v>
      </c>
      <c r="BA323">
        <v>0</v>
      </c>
      <c r="BB323">
        <v>0</v>
      </c>
      <c r="BC323">
        <v>0</v>
      </c>
      <c r="BD323">
        <v>0</v>
      </c>
      <c r="BE323">
        <v>0</v>
      </c>
      <c r="BF323">
        <v>0</v>
      </c>
      <c r="BG323">
        <v>0</v>
      </c>
      <c r="BH323">
        <v>0</v>
      </c>
      <c r="BI323">
        <v>0</v>
      </c>
      <c r="BJ323">
        <v>0</v>
      </c>
      <c r="BK323" t="s">
        <v>763</v>
      </c>
      <c r="BL323" t="s">
        <v>763</v>
      </c>
      <c r="BM323">
        <v>0</v>
      </c>
      <c r="BN323" t="s">
        <v>763</v>
      </c>
      <c r="BO323">
        <v>0</v>
      </c>
      <c r="BP323" t="s">
        <v>763</v>
      </c>
      <c r="BQ323" t="s">
        <v>763</v>
      </c>
      <c r="BR323">
        <v>0</v>
      </c>
      <c r="BS323" t="s">
        <v>763</v>
      </c>
    </row>
    <row r="324" spans="1:71">
      <c r="A324" t="s">
        <v>724</v>
      </c>
      <c r="B324" t="s">
        <v>725</v>
      </c>
      <c r="C324" t="s">
        <v>726</v>
      </c>
      <c r="D324" t="s">
        <v>914</v>
      </c>
      <c r="E324" t="s">
        <v>765</v>
      </c>
      <c r="F324">
        <v>0</v>
      </c>
      <c r="G324">
        <v>0</v>
      </c>
      <c r="H324">
        <v>0</v>
      </c>
      <c r="I324">
        <v>2</v>
      </c>
      <c r="J324">
        <v>5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 t="s">
        <v>763</v>
      </c>
      <c r="AL324">
        <v>0</v>
      </c>
      <c r="AM324">
        <v>2</v>
      </c>
      <c r="AN324">
        <v>5</v>
      </c>
      <c r="AO324">
        <v>0</v>
      </c>
      <c r="AP324">
        <v>0</v>
      </c>
      <c r="AQ324">
        <v>0</v>
      </c>
      <c r="AR324">
        <v>0</v>
      </c>
      <c r="AS324" t="s">
        <v>763</v>
      </c>
      <c r="AT324" t="s">
        <v>763</v>
      </c>
      <c r="AU324" t="s">
        <v>763</v>
      </c>
      <c r="AV324" t="s">
        <v>763</v>
      </c>
      <c r="AW324">
        <v>0</v>
      </c>
      <c r="AX324">
        <v>0</v>
      </c>
      <c r="AY324">
        <v>0</v>
      </c>
      <c r="AZ324">
        <v>0</v>
      </c>
      <c r="BA324">
        <v>0</v>
      </c>
      <c r="BB324">
        <v>0</v>
      </c>
      <c r="BC324">
        <v>0</v>
      </c>
      <c r="BD324">
        <v>0</v>
      </c>
      <c r="BE324">
        <v>0</v>
      </c>
      <c r="BF324">
        <v>0</v>
      </c>
      <c r="BG324">
        <v>0</v>
      </c>
      <c r="BH324">
        <v>0</v>
      </c>
      <c r="BI324">
        <v>0</v>
      </c>
      <c r="BJ324">
        <v>0</v>
      </c>
      <c r="BK324" t="s">
        <v>763</v>
      </c>
      <c r="BL324" t="s">
        <v>763</v>
      </c>
      <c r="BM324">
        <v>7</v>
      </c>
      <c r="BN324" t="s">
        <v>763</v>
      </c>
      <c r="BO324">
        <v>0</v>
      </c>
      <c r="BP324" t="s">
        <v>763</v>
      </c>
      <c r="BQ324" t="s">
        <v>763</v>
      </c>
      <c r="BR324">
        <v>0</v>
      </c>
      <c r="BS324" t="s">
        <v>763</v>
      </c>
    </row>
    <row r="325" spans="1:71">
      <c r="A325" t="s">
        <v>724</v>
      </c>
      <c r="B325" t="s">
        <v>725</v>
      </c>
      <c r="C325" t="s">
        <v>726</v>
      </c>
      <c r="D325" t="s">
        <v>914</v>
      </c>
      <c r="E325" t="s">
        <v>26</v>
      </c>
      <c r="F325">
        <v>0</v>
      </c>
      <c r="G325">
        <v>0</v>
      </c>
      <c r="H325">
        <v>0</v>
      </c>
      <c r="I325">
        <v>2</v>
      </c>
      <c r="J325">
        <v>5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 t="s">
        <v>763</v>
      </c>
      <c r="AL325">
        <v>0</v>
      </c>
      <c r="AM325">
        <v>2</v>
      </c>
      <c r="AN325">
        <v>5</v>
      </c>
      <c r="AO325">
        <v>0</v>
      </c>
      <c r="AP325">
        <v>0</v>
      </c>
      <c r="AQ325">
        <v>0</v>
      </c>
      <c r="AR325">
        <v>0</v>
      </c>
      <c r="AS325" t="s">
        <v>763</v>
      </c>
      <c r="AT325" t="s">
        <v>763</v>
      </c>
      <c r="AU325" t="s">
        <v>763</v>
      </c>
      <c r="AV325" t="s">
        <v>763</v>
      </c>
      <c r="AW325">
        <v>0</v>
      </c>
      <c r="AX325">
        <v>0</v>
      </c>
      <c r="AY325">
        <v>0</v>
      </c>
      <c r="AZ325">
        <v>0</v>
      </c>
      <c r="BA325">
        <v>0</v>
      </c>
      <c r="BB325">
        <v>0</v>
      </c>
      <c r="BC325">
        <v>0</v>
      </c>
      <c r="BD325">
        <v>0</v>
      </c>
      <c r="BE325">
        <v>0</v>
      </c>
      <c r="BF325">
        <v>0</v>
      </c>
      <c r="BG325">
        <v>0</v>
      </c>
      <c r="BH325">
        <v>0</v>
      </c>
      <c r="BI325">
        <v>0</v>
      </c>
      <c r="BJ325">
        <v>0</v>
      </c>
      <c r="BK325" t="s">
        <v>763</v>
      </c>
      <c r="BL325" t="s">
        <v>763</v>
      </c>
      <c r="BM325">
        <v>7</v>
      </c>
      <c r="BN325" t="s">
        <v>763</v>
      </c>
      <c r="BO325">
        <v>0</v>
      </c>
      <c r="BP325" t="s">
        <v>763</v>
      </c>
      <c r="BQ325" t="s">
        <v>763</v>
      </c>
      <c r="BR325">
        <v>0</v>
      </c>
      <c r="BS325" t="s">
        <v>763</v>
      </c>
    </row>
    <row r="326" spans="1:71">
      <c r="A326" t="s">
        <v>570</v>
      </c>
      <c r="B326" t="s">
        <v>571</v>
      </c>
      <c r="C326" t="s">
        <v>572</v>
      </c>
      <c r="D326" t="s">
        <v>914</v>
      </c>
      <c r="E326" t="s">
        <v>25</v>
      </c>
      <c r="F326">
        <v>10</v>
      </c>
      <c r="G326">
        <v>10</v>
      </c>
      <c r="H326">
        <v>4</v>
      </c>
      <c r="I326">
        <v>0</v>
      </c>
      <c r="J326">
        <v>0</v>
      </c>
      <c r="K326">
        <v>2</v>
      </c>
      <c r="L326">
        <v>0</v>
      </c>
      <c r="M326">
        <v>4</v>
      </c>
      <c r="N326">
        <v>2</v>
      </c>
      <c r="O326">
        <v>0</v>
      </c>
      <c r="P326">
        <v>0</v>
      </c>
      <c r="Q326">
        <v>0</v>
      </c>
      <c r="R326">
        <v>0</v>
      </c>
      <c r="S326">
        <v>6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5</v>
      </c>
      <c r="Z326">
        <v>2</v>
      </c>
      <c r="AA326">
        <v>0</v>
      </c>
      <c r="AB326">
        <v>0</v>
      </c>
      <c r="AC326">
        <v>0</v>
      </c>
      <c r="AD326">
        <v>9</v>
      </c>
      <c r="AE326">
        <v>0</v>
      </c>
      <c r="AF326">
        <v>0</v>
      </c>
      <c r="AG326">
        <v>10</v>
      </c>
      <c r="AH326">
        <v>0</v>
      </c>
      <c r="AI326">
        <v>10</v>
      </c>
      <c r="AJ326">
        <v>10</v>
      </c>
      <c r="AK326" t="s">
        <v>763</v>
      </c>
      <c r="AL326">
        <v>4</v>
      </c>
      <c r="AM326">
        <v>0</v>
      </c>
      <c r="AN326">
        <v>0</v>
      </c>
      <c r="AO326">
        <v>2</v>
      </c>
      <c r="AP326">
        <v>6</v>
      </c>
      <c r="AQ326">
        <v>0</v>
      </c>
      <c r="AR326">
        <v>6</v>
      </c>
      <c r="AS326" t="s">
        <v>763</v>
      </c>
      <c r="AT326" t="s">
        <v>763</v>
      </c>
      <c r="AU326" t="s">
        <v>763</v>
      </c>
      <c r="AV326" t="s">
        <v>763</v>
      </c>
      <c r="AW326">
        <v>0</v>
      </c>
      <c r="AX326">
        <v>0</v>
      </c>
      <c r="AY326">
        <v>0</v>
      </c>
      <c r="AZ326">
        <v>5</v>
      </c>
      <c r="BA326">
        <v>2</v>
      </c>
      <c r="BB326">
        <v>0</v>
      </c>
      <c r="BC326">
        <v>0</v>
      </c>
      <c r="BD326">
        <v>0</v>
      </c>
      <c r="BE326">
        <v>9</v>
      </c>
      <c r="BF326">
        <v>0</v>
      </c>
      <c r="BG326">
        <v>0</v>
      </c>
      <c r="BH326">
        <v>10</v>
      </c>
      <c r="BI326">
        <v>0</v>
      </c>
      <c r="BJ326">
        <v>20</v>
      </c>
      <c r="BK326" t="s">
        <v>763</v>
      </c>
      <c r="BL326" t="s">
        <v>763</v>
      </c>
      <c r="BM326">
        <v>6</v>
      </c>
      <c r="BN326" t="s">
        <v>763</v>
      </c>
      <c r="BO326">
        <v>12</v>
      </c>
      <c r="BP326" t="s">
        <v>763</v>
      </c>
      <c r="BQ326" t="s">
        <v>763</v>
      </c>
      <c r="BR326">
        <v>26</v>
      </c>
      <c r="BS326" t="s">
        <v>763</v>
      </c>
    </row>
    <row r="327" spans="1:71">
      <c r="A327" t="s">
        <v>570</v>
      </c>
      <c r="B327" t="s">
        <v>571</v>
      </c>
      <c r="C327" t="s">
        <v>572</v>
      </c>
      <c r="D327" t="s">
        <v>914</v>
      </c>
      <c r="E327" t="s">
        <v>765</v>
      </c>
      <c r="F327">
        <v>14</v>
      </c>
      <c r="G327">
        <v>10</v>
      </c>
      <c r="H327">
        <v>5</v>
      </c>
      <c r="I327">
        <v>1</v>
      </c>
      <c r="J327">
        <v>6</v>
      </c>
      <c r="K327">
        <v>2</v>
      </c>
      <c r="L327">
        <v>0</v>
      </c>
      <c r="M327">
        <v>4</v>
      </c>
      <c r="N327">
        <v>2</v>
      </c>
      <c r="O327">
        <v>1</v>
      </c>
      <c r="P327">
        <v>7</v>
      </c>
      <c r="Q327">
        <v>0</v>
      </c>
      <c r="R327">
        <v>0</v>
      </c>
      <c r="S327">
        <v>6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5</v>
      </c>
      <c r="Z327">
        <v>4</v>
      </c>
      <c r="AA327">
        <v>1</v>
      </c>
      <c r="AB327">
        <v>0</v>
      </c>
      <c r="AC327">
        <v>0</v>
      </c>
      <c r="AD327">
        <v>8</v>
      </c>
      <c r="AE327">
        <v>0</v>
      </c>
      <c r="AF327">
        <v>0</v>
      </c>
      <c r="AG327">
        <v>11</v>
      </c>
      <c r="AH327">
        <v>0</v>
      </c>
      <c r="AI327">
        <v>14</v>
      </c>
      <c r="AJ327">
        <v>10</v>
      </c>
      <c r="AK327" t="s">
        <v>763</v>
      </c>
      <c r="AL327">
        <v>5</v>
      </c>
      <c r="AM327">
        <v>1</v>
      </c>
      <c r="AN327">
        <v>6</v>
      </c>
      <c r="AO327">
        <v>2</v>
      </c>
      <c r="AP327">
        <v>6</v>
      </c>
      <c r="AQ327">
        <v>8</v>
      </c>
      <c r="AR327">
        <v>6</v>
      </c>
      <c r="AS327" t="s">
        <v>763</v>
      </c>
      <c r="AT327" t="s">
        <v>763</v>
      </c>
      <c r="AU327" t="s">
        <v>763</v>
      </c>
      <c r="AV327" t="s">
        <v>763</v>
      </c>
      <c r="AW327">
        <v>0</v>
      </c>
      <c r="AX327">
        <v>0</v>
      </c>
      <c r="AY327">
        <v>0</v>
      </c>
      <c r="AZ327">
        <v>5</v>
      </c>
      <c r="BA327">
        <v>4</v>
      </c>
      <c r="BB327">
        <v>1</v>
      </c>
      <c r="BC327">
        <v>0</v>
      </c>
      <c r="BD327">
        <v>0</v>
      </c>
      <c r="BE327">
        <v>8</v>
      </c>
      <c r="BF327">
        <v>0</v>
      </c>
      <c r="BG327">
        <v>0</v>
      </c>
      <c r="BH327">
        <v>11</v>
      </c>
      <c r="BI327">
        <v>0</v>
      </c>
      <c r="BJ327">
        <v>24</v>
      </c>
      <c r="BK327" t="s">
        <v>763</v>
      </c>
      <c r="BL327" t="s">
        <v>763</v>
      </c>
      <c r="BM327">
        <v>14</v>
      </c>
      <c r="BN327" t="s">
        <v>763</v>
      </c>
      <c r="BO327">
        <v>20</v>
      </c>
      <c r="BP327" t="s">
        <v>763</v>
      </c>
      <c r="BQ327" t="s">
        <v>763</v>
      </c>
      <c r="BR327">
        <v>29</v>
      </c>
      <c r="BS327" t="s">
        <v>763</v>
      </c>
    </row>
    <row r="328" spans="1:71">
      <c r="A328" t="s">
        <v>570</v>
      </c>
      <c r="B328" t="s">
        <v>571</v>
      </c>
      <c r="C328" t="s">
        <v>572</v>
      </c>
      <c r="D328" t="s">
        <v>914</v>
      </c>
      <c r="E328" t="s">
        <v>26</v>
      </c>
      <c r="F328">
        <v>14</v>
      </c>
      <c r="G328">
        <v>10</v>
      </c>
      <c r="H328">
        <v>5</v>
      </c>
      <c r="I328">
        <v>1</v>
      </c>
      <c r="J328">
        <v>6</v>
      </c>
      <c r="K328">
        <v>2</v>
      </c>
      <c r="L328">
        <v>0</v>
      </c>
      <c r="M328">
        <v>4</v>
      </c>
      <c r="N328">
        <v>1.8</v>
      </c>
      <c r="O328">
        <v>1</v>
      </c>
      <c r="P328">
        <v>7</v>
      </c>
      <c r="Q328">
        <v>0</v>
      </c>
      <c r="R328">
        <v>0</v>
      </c>
      <c r="S328">
        <v>6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4</v>
      </c>
      <c r="Z328">
        <v>4</v>
      </c>
      <c r="AA328">
        <v>1</v>
      </c>
      <c r="AB328">
        <v>0</v>
      </c>
      <c r="AC328">
        <v>0</v>
      </c>
      <c r="AD328">
        <v>8</v>
      </c>
      <c r="AE328">
        <v>0</v>
      </c>
      <c r="AF328">
        <v>0</v>
      </c>
      <c r="AG328">
        <v>11</v>
      </c>
      <c r="AH328">
        <v>0</v>
      </c>
      <c r="AI328">
        <v>14</v>
      </c>
      <c r="AJ328">
        <v>10</v>
      </c>
      <c r="AK328" t="s">
        <v>763</v>
      </c>
      <c r="AL328">
        <v>5</v>
      </c>
      <c r="AM328">
        <v>1</v>
      </c>
      <c r="AN328">
        <v>6</v>
      </c>
      <c r="AO328">
        <v>2</v>
      </c>
      <c r="AP328">
        <v>5.8</v>
      </c>
      <c r="AQ328">
        <v>8</v>
      </c>
      <c r="AR328">
        <v>6</v>
      </c>
      <c r="AS328" t="s">
        <v>763</v>
      </c>
      <c r="AT328" t="s">
        <v>763</v>
      </c>
      <c r="AU328" t="s">
        <v>763</v>
      </c>
      <c r="AV328" t="s">
        <v>763</v>
      </c>
      <c r="AW328">
        <v>0</v>
      </c>
      <c r="AX328">
        <v>0</v>
      </c>
      <c r="AY328">
        <v>0</v>
      </c>
      <c r="AZ328">
        <v>4</v>
      </c>
      <c r="BA328">
        <v>4</v>
      </c>
      <c r="BB328">
        <v>1</v>
      </c>
      <c r="BC328">
        <v>0</v>
      </c>
      <c r="BD328">
        <v>0</v>
      </c>
      <c r="BE328">
        <v>8</v>
      </c>
      <c r="BF328">
        <v>0</v>
      </c>
      <c r="BG328">
        <v>0</v>
      </c>
      <c r="BH328">
        <v>11</v>
      </c>
      <c r="BI328">
        <v>0</v>
      </c>
      <c r="BJ328">
        <v>24</v>
      </c>
      <c r="BK328" t="s">
        <v>763</v>
      </c>
      <c r="BL328" t="s">
        <v>763</v>
      </c>
      <c r="BM328">
        <v>14</v>
      </c>
      <c r="BN328" t="s">
        <v>763</v>
      </c>
      <c r="BO328">
        <v>19.8</v>
      </c>
      <c r="BP328" t="s">
        <v>763</v>
      </c>
      <c r="BQ328" t="s">
        <v>763</v>
      </c>
      <c r="BR328">
        <v>28</v>
      </c>
      <c r="BS328" t="s">
        <v>763</v>
      </c>
    </row>
    <row r="329" spans="1:71">
      <c r="A329" t="s">
        <v>721</v>
      </c>
      <c r="B329" t="s">
        <v>722</v>
      </c>
      <c r="C329" t="s">
        <v>723</v>
      </c>
      <c r="D329" t="s">
        <v>914</v>
      </c>
      <c r="E329" t="s">
        <v>25</v>
      </c>
      <c r="F329">
        <v>0</v>
      </c>
      <c r="G329">
        <v>0</v>
      </c>
      <c r="H329">
        <v>0</v>
      </c>
      <c r="I329">
        <v>0</v>
      </c>
      <c r="J329">
        <v>2</v>
      </c>
      <c r="K329">
        <v>6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 t="s">
        <v>763</v>
      </c>
      <c r="AL329">
        <v>0</v>
      </c>
      <c r="AM329">
        <v>0</v>
      </c>
      <c r="AN329">
        <v>2</v>
      </c>
      <c r="AO329">
        <v>6</v>
      </c>
      <c r="AP329">
        <v>0</v>
      </c>
      <c r="AQ329">
        <v>0</v>
      </c>
      <c r="AR329">
        <v>0</v>
      </c>
      <c r="AS329" t="s">
        <v>763</v>
      </c>
      <c r="AT329" t="s">
        <v>763</v>
      </c>
      <c r="AU329" t="s">
        <v>763</v>
      </c>
      <c r="AV329" t="s">
        <v>763</v>
      </c>
      <c r="AW329">
        <v>0</v>
      </c>
      <c r="AX329">
        <v>0</v>
      </c>
      <c r="AY329">
        <v>0</v>
      </c>
      <c r="AZ329">
        <v>0</v>
      </c>
      <c r="BA329">
        <v>0</v>
      </c>
      <c r="BB329">
        <v>0</v>
      </c>
      <c r="BC329">
        <v>0</v>
      </c>
      <c r="BD329">
        <v>0</v>
      </c>
      <c r="BE329">
        <v>0</v>
      </c>
      <c r="BF329">
        <v>0</v>
      </c>
      <c r="BG329">
        <v>0</v>
      </c>
      <c r="BH329">
        <v>0</v>
      </c>
      <c r="BI329">
        <v>0</v>
      </c>
      <c r="BJ329">
        <v>0</v>
      </c>
      <c r="BK329" t="s">
        <v>763</v>
      </c>
      <c r="BL329" t="s">
        <v>763</v>
      </c>
      <c r="BM329">
        <v>8</v>
      </c>
      <c r="BN329" t="s">
        <v>763</v>
      </c>
      <c r="BO329">
        <v>0</v>
      </c>
      <c r="BP329" t="s">
        <v>763</v>
      </c>
      <c r="BQ329" t="s">
        <v>763</v>
      </c>
      <c r="BR329">
        <v>0</v>
      </c>
      <c r="BS329" t="s">
        <v>763</v>
      </c>
    </row>
    <row r="330" spans="1:71">
      <c r="A330" t="s">
        <v>721</v>
      </c>
      <c r="B330" t="s">
        <v>722</v>
      </c>
      <c r="C330" t="s">
        <v>723</v>
      </c>
      <c r="D330" t="s">
        <v>914</v>
      </c>
      <c r="E330" t="s">
        <v>765</v>
      </c>
      <c r="F330">
        <v>0</v>
      </c>
      <c r="G330">
        <v>0</v>
      </c>
      <c r="H330">
        <v>0</v>
      </c>
      <c r="I330">
        <v>0</v>
      </c>
      <c r="J330">
        <v>3</v>
      </c>
      <c r="K330">
        <v>6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4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 t="s">
        <v>763</v>
      </c>
      <c r="AL330">
        <v>0</v>
      </c>
      <c r="AM330">
        <v>0</v>
      </c>
      <c r="AN330">
        <v>3</v>
      </c>
      <c r="AO330">
        <v>6</v>
      </c>
      <c r="AP330">
        <v>0</v>
      </c>
      <c r="AQ330">
        <v>0</v>
      </c>
      <c r="AR330">
        <v>0</v>
      </c>
      <c r="AS330" t="s">
        <v>763</v>
      </c>
      <c r="AT330" t="s">
        <v>763</v>
      </c>
      <c r="AU330" t="s">
        <v>763</v>
      </c>
      <c r="AV330" t="s">
        <v>763</v>
      </c>
      <c r="AW330">
        <v>0</v>
      </c>
      <c r="AX330">
        <v>0</v>
      </c>
      <c r="AY330">
        <v>0</v>
      </c>
      <c r="AZ330">
        <v>4</v>
      </c>
      <c r="BA330">
        <v>0</v>
      </c>
      <c r="BB330">
        <v>0</v>
      </c>
      <c r="BC330">
        <v>0</v>
      </c>
      <c r="BD330">
        <v>0</v>
      </c>
      <c r="BE330">
        <v>0</v>
      </c>
      <c r="BF330">
        <v>0</v>
      </c>
      <c r="BG330">
        <v>0</v>
      </c>
      <c r="BH330">
        <v>0</v>
      </c>
      <c r="BI330">
        <v>0</v>
      </c>
      <c r="BJ330">
        <v>0</v>
      </c>
      <c r="BK330" t="s">
        <v>763</v>
      </c>
      <c r="BL330" t="s">
        <v>763</v>
      </c>
      <c r="BM330">
        <v>9</v>
      </c>
      <c r="BN330" t="s">
        <v>763</v>
      </c>
      <c r="BO330">
        <v>0</v>
      </c>
      <c r="BP330" t="s">
        <v>763</v>
      </c>
      <c r="BQ330" t="s">
        <v>763</v>
      </c>
      <c r="BR330">
        <v>4</v>
      </c>
      <c r="BS330" t="s">
        <v>763</v>
      </c>
    </row>
    <row r="331" spans="1:71">
      <c r="A331" t="s">
        <v>721</v>
      </c>
      <c r="B331" t="s">
        <v>722</v>
      </c>
      <c r="C331" t="s">
        <v>723</v>
      </c>
      <c r="D331" t="s">
        <v>914</v>
      </c>
      <c r="E331" t="s">
        <v>26</v>
      </c>
      <c r="F331">
        <v>0</v>
      </c>
      <c r="G331">
        <v>0</v>
      </c>
      <c r="H331">
        <v>0</v>
      </c>
      <c r="I331">
        <v>0</v>
      </c>
      <c r="J331">
        <v>3</v>
      </c>
      <c r="K331">
        <v>6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4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 t="s">
        <v>763</v>
      </c>
      <c r="AL331">
        <v>0</v>
      </c>
      <c r="AM331">
        <v>0</v>
      </c>
      <c r="AN331">
        <v>3</v>
      </c>
      <c r="AO331">
        <v>6</v>
      </c>
      <c r="AP331">
        <v>0</v>
      </c>
      <c r="AQ331">
        <v>0</v>
      </c>
      <c r="AR331">
        <v>0</v>
      </c>
      <c r="AS331" t="s">
        <v>763</v>
      </c>
      <c r="AT331" t="s">
        <v>763</v>
      </c>
      <c r="AU331" t="s">
        <v>763</v>
      </c>
      <c r="AV331" t="s">
        <v>763</v>
      </c>
      <c r="AW331">
        <v>0</v>
      </c>
      <c r="AX331">
        <v>0</v>
      </c>
      <c r="AY331">
        <v>0</v>
      </c>
      <c r="AZ331">
        <v>4</v>
      </c>
      <c r="BA331">
        <v>0</v>
      </c>
      <c r="BB331">
        <v>0</v>
      </c>
      <c r="BC331">
        <v>0</v>
      </c>
      <c r="BD331">
        <v>0</v>
      </c>
      <c r="BE331">
        <v>0</v>
      </c>
      <c r="BF331">
        <v>0</v>
      </c>
      <c r="BG331">
        <v>0</v>
      </c>
      <c r="BH331">
        <v>0</v>
      </c>
      <c r="BI331">
        <v>0</v>
      </c>
      <c r="BJ331">
        <v>0</v>
      </c>
      <c r="BK331" t="s">
        <v>763</v>
      </c>
      <c r="BL331" t="s">
        <v>763</v>
      </c>
      <c r="BM331">
        <v>9</v>
      </c>
      <c r="BN331" t="s">
        <v>763</v>
      </c>
      <c r="BO331">
        <v>0</v>
      </c>
      <c r="BP331" t="s">
        <v>763</v>
      </c>
      <c r="BQ331" t="s">
        <v>763</v>
      </c>
      <c r="BR331">
        <v>4</v>
      </c>
      <c r="BS331" t="s">
        <v>763</v>
      </c>
    </row>
    <row r="332" spans="1:71">
      <c r="A332" t="s">
        <v>704</v>
      </c>
      <c r="B332" t="s">
        <v>705</v>
      </c>
      <c r="C332" t="s">
        <v>706</v>
      </c>
      <c r="D332" t="s">
        <v>914</v>
      </c>
      <c r="E332" t="s">
        <v>25</v>
      </c>
      <c r="F332">
        <v>0</v>
      </c>
      <c r="G332">
        <v>0</v>
      </c>
      <c r="H332">
        <v>0</v>
      </c>
      <c r="I332">
        <v>0</v>
      </c>
      <c r="J332">
        <v>2</v>
      </c>
      <c r="K332">
        <v>0</v>
      </c>
      <c r="L332">
        <v>0</v>
      </c>
      <c r="M332">
        <v>2</v>
      </c>
      <c r="N332">
        <v>2</v>
      </c>
      <c r="O332">
        <v>0</v>
      </c>
      <c r="P332">
        <v>0</v>
      </c>
      <c r="Q332">
        <v>0</v>
      </c>
      <c r="R332">
        <v>1</v>
      </c>
      <c r="S332">
        <v>6</v>
      </c>
      <c r="T332">
        <v>0</v>
      </c>
      <c r="U332">
        <v>0.5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0.5</v>
      </c>
      <c r="AH332">
        <v>2</v>
      </c>
      <c r="AI332">
        <v>0</v>
      </c>
      <c r="AJ332">
        <v>0</v>
      </c>
      <c r="AK332" t="s">
        <v>763</v>
      </c>
      <c r="AL332">
        <v>0</v>
      </c>
      <c r="AM332">
        <v>0</v>
      </c>
      <c r="AN332">
        <v>2</v>
      </c>
      <c r="AO332">
        <v>0</v>
      </c>
      <c r="AP332">
        <v>4</v>
      </c>
      <c r="AQ332">
        <v>0</v>
      </c>
      <c r="AR332">
        <v>7.5</v>
      </c>
      <c r="AS332" t="s">
        <v>763</v>
      </c>
      <c r="AT332" t="s">
        <v>763</v>
      </c>
      <c r="AU332" t="s">
        <v>763</v>
      </c>
      <c r="AV332" t="s">
        <v>763</v>
      </c>
      <c r="AW332">
        <v>0</v>
      </c>
      <c r="AX332">
        <v>0</v>
      </c>
      <c r="AY332">
        <v>0</v>
      </c>
      <c r="AZ332">
        <v>0</v>
      </c>
      <c r="BA332">
        <v>0</v>
      </c>
      <c r="BB332">
        <v>0</v>
      </c>
      <c r="BC332">
        <v>0</v>
      </c>
      <c r="BD332">
        <v>0</v>
      </c>
      <c r="BE332">
        <v>0</v>
      </c>
      <c r="BF332">
        <v>0</v>
      </c>
      <c r="BG332">
        <v>0</v>
      </c>
      <c r="BH332">
        <v>0.5</v>
      </c>
      <c r="BI332">
        <v>2</v>
      </c>
      <c r="BJ332">
        <v>0</v>
      </c>
      <c r="BK332" t="s">
        <v>763</v>
      </c>
      <c r="BL332" t="s">
        <v>763</v>
      </c>
      <c r="BM332">
        <v>2</v>
      </c>
      <c r="BN332" t="s">
        <v>763</v>
      </c>
      <c r="BO332">
        <v>11.5</v>
      </c>
      <c r="BP332" t="s">
        <v>763</v>
      </c>
      <c r="BQ332" t="s">
        <v>763</v>
      </c>
      <c r="BR332">
        <v>2.5</v>
      </c>
      <c r="BS332" t="s">
        <v>763</v>
      </c>
    </row>
    <row r="333" spans="1:71">
      <c r="A333" t="s">
        <v>704</v>
      </c>
      <c r="B333" t="s">
        <v>705</v>
      </c>
      <c r="C333" t="s">
        <v>706</v>
      </c>
      <c r="D333" t="s">
        <v>914</v>
      </c>
      <c r="E333" t="s">
        <v>765</v>
      </c>
      <c r="F333">
        <v>1</v>
      </c>
      <c r="G333">
        <v>0</v>
      </c>
      <c r="H333">
        <v>0</v>
      </c>
      <c r="I333">
        <v>1</v>
      </c>
      <c r="J333">
        <v>4</v>
      </c>
      <c r="K333">
        <v>0</v>
      </c>
      <c r="L333">
        <v>0</v>
      </c>
      <c r="M333">
        <v>2</v>
      </c>
      <c r="N333">
        <v>4</v>
      </c>
      <c r="O333">
        <v>0</v>
      </c>
      <c r="P333">
        <v>1</v>
      </c>
      <c r="Q333">
        <v>0</v>
      </c>
      <c r="R333">
        <v>1</v>
      </c>
      <c r="S333">
        <v>6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2</v>
      </c>
      <c r="AI333">
        <v>1</v>
      </c>
      <c r="AJ333">
        <v>0</v>
      </c>
      <c r="AK333" t="s">
        <v>763</v>
      </c>
      <c r="AL333">
        <v>0</v>
      </c>
      <c r="AM333">
        <v>1</v>
      </c>
      <c r="AN333">
        <v>4</v>
      </c>
      <c r="AO333">
        <v>0</v>
      </c>
      <c r="AP333">
        <v>6</v>
      </c>
      <c r="AQ333">
        <v>1</v>
      </c>
      <c r="AR333">
        <v>7</v>
      </c>
      <c r="AS333" t="s">
        <v>763</v>
      </c>
      <c r="AT333" t="s">
        <v>763</v>
      </c>
      <c r="AU333" t="s">
        <v>763</v>
      </c>
      <c r="AV333" t="s">
        <v>763</v>
      </c>
      <c r="AW333">
        <v>0</v>
      </c>
      <c r="AX333">
        <v>0</v>
      </c>
      <c r="AY333">
        <v>0</v>
      </c>
      <c r="AZ333">
        <v>0</v>
      </c>
      <c r="BA333">
        <v>0</v>
      </c>
      <c r="BB333">
        <v>0</v>
      </c>
      <c r="BC333">
        <v>0</v>
      </c>
      <c r="BD333">
        <v>0</v>
      </c>
      <c r="BE333">
        <v>0</v>
      </c>
      <c r="BF333">
        <v>0</v>
      </c>
      <c r="BG333">
        <v>0</v>
      </c>
      <c r="BH333">
        <v>0</v>
      </c>
      <c r="BI333">
        <v>2</v>
      </c>
      <c r="BJ333">
        <v>1</v>
      </c>
      <c r="BK333" t="s">
        <v>763</v>
      </c>
      <c r="BL333" t="s">
        <v>763</v>
      </c>
      <c r="BM333">
        <v>5</v>
      </c>
      <c r="BN333" t="s">
        <v>763</v>
      </c>
      <c r="BO333">
        <v>14</v>
      </c>
      <c r="BP333" t="s">
        <v>763</v>
      </c>
      <c r="BQ333" t="s">
        <v>763</v>
      </c>
      <c r="BR333">
        <v>2</v>
      </c>
      <c r="BS333" t="s">
        <v>763</v>
      </c>
    </row>
    <row r="334" spans="1:71">
      <c r="A334" t="s">
        <v>704</v>
      </c>
      <c r="B334" t="s">
        <v>705</v>
      </c>
      <c r="C334" t="s">
        <v>706</v>
      </c>
      <c r="D334" t="s">
        <v>914</v>
      </c>
      <c r="E334" t="s">
        <v>26</v>
      </c>
      <c r="F334">
        <v>1</v>
      </c>
      <c r="G334">
        <v>0</v>
      </c>
      <c r="H334">
        <v>0</v>
      </c>
      <c r="I334">
        <v>1</v>
      </c>
      <c r="J334">
        <v>4</v>
      </c>
      <c r="K334">
        <v>0</v>
      </c>
      <c r="L334">
        <v>0</v>
      </c>
      <c r="M334">
        <v>2</v>
      </c>
      <c r="N334">
        <v>1.4</v>
      </c>
      <c r="O334">
        <v>0</v>
      </c>
      <c r="P334">
        <v>1</v>
      </c>
      <c r="Q334">
        <v>0</v>
      </c>
      <c r="R334">
        <v>1</v>
      </c>
      <c r="S334">
        <v>6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2</v>
      </c>
      <c r="AI334">
        <v>1</v>
      </c>
      <c r="AJ334">
        <v>0</v>
      </c>
      <c r="AK334" t="s">
        <v>763</v>
      </c>
      <c r="AL334">
        <v>0</v>
      </c>
      <c r="AM334">
        <v>1</v>
      </c>
      <c r="AN334">
        <v>4</v>
      </c>
      <c r="AO334">
        <v>0</v>
      </c>
      <c r="AP334">
        <v>3.4</v>
      </c>
      <c r="AQ334">
        <v>1</v>
      </c>
      <c r="AR334">
        <v>7</v>
      </c>
      <c r="AS334" t="s">
        <v>763</v>
      </c>
      <c r="AT334" t="s">
        <v>763</v>
      </c>
      <c r="AU334" t="s">
        <v>763</v>
      </c>
      <c r="AV334" t="s">
        <v>763</v>
      </c>
      <c r="AW334">
        <v>0</v>
      </c>
      <c r="AX334">
        <v>0</v>
      </c>
      <c r="AY334">
        <v>0</v>
      </c>
      <c r="AZ334">
        <v>0</v>
      </c>
      <c r="BA334">
        <v>0</v>
      </c>
      <c r="BB334">
        <v>0</v>
      </c>
      <c r="BC334">
        <v>0</v>
      </c>
      <c r="BD334">
        <v>0</v>
      </c>
      <c r="BE334">
        <v>0</v>
      </c>
      <c r="BF334">
        <v>0</v>
      </c>
      <c r="BG334">
        <v>0</v>
      </c>
      <c r="BH334">
        <v>0</v>
      </c>
      <c r="BI334">
        <v>2</v>
      </c>
      <c r="BJ334">
        <v>1</v>
      </c>
      <c r="BK334" t="s">
        <v>763</v>
      </c>
      <c r="BL334" t="s">
        <v>763</v>
      </c>
      <c r="BM334">
        <v>5</v>
      </c>
      <c r="BN334" t="s">
        <v>763</v>
      </c>
      <c r="BO334">
        <v>11.4</v>
      </c>
      <c r="BP334" t="s">
        <v>763</v>
      </c>
      <c r="BQ334" t="s">
        <v>763</v>
      </c>
      <c r="BR334">
        <v>2</v>
      </c>
      <c r="BS334" t="s">
        <v>763</v>
      </c>
    </row>
    <row r="335" spans="1:71">
      <c r="A335" t="s">
        <v>470</v>
      </c>
      <c r="B335" t="s">
        <v>471</v>
      </c>
      <c r="C335" t="s">
        <v>472</v>
      </c>
      <c r="D335" t="s">
        <v>896</v>
      </c>
      <c r="E335" t="s">
        <v>25</v>
      </c>
      <c r="F335">
        <v>47</v>
      </c>
      <c r="G335">
        <v>11.4</v>
      </c>
      <c r="H335">
        <v>1</v>
      </c>
      <c r="I335">
        <v>3</v>
      </c>
      <c r="J335">
        <v>8</v>
      </c>
      <c r="K335">
        <v>0</v>
      </c>
      <c r="L335">
        <v>1</v>
      </c>
      <c r="M335">
        <v>3</v>
      </c>
      <c r="N335">
        <v>5</v>
      </c>
      <c r="O335">
        <v>5</v>
      </c>
      <c r="P335">
        <v>2</v>
      </c>
      <c r="Q335">
        <v>0</v>
      </c>
      <c r="R335">
        <v>1</v>
      </c>
      <c r="S335">
        <v>10</v>
      </c>
      <c r="T335">
        <v>7</v>
      </c>
      <c r="U335">
        <v>1.5</v>
      </c>
      <c r="V335">
        <v>3</v>
      </c>
      <c r="W335">
        <v>0</v>
      </c>
      <c r="X335">
        <v>5</v>
      </c>
      <c r="Y335">
        <v>10</v>
      </c>
      <c r="Z335">
        <v>12</v>
      </c>
      <c r="AA335">
        <v>6</v>
      </c>
      <c r="AB335">
        <v>2</v>
      </c>
      <c r="AC335">
        <v>1</v>
      </c>
      <c r="AD335">
        <v>1</v>
      </c>
      <c r="AE335">
        <v>3</v>
      </c>
      <c r="AF335">
        <v>2</v>
      </c>
      <c r="AG335">
        <v>0</v>
      </c>
      <c r="AH335">
        <v>2</v>
      </c>
      <c r="AI335">
        <v>47</v>
      </c>
      <c r="AJ335">
        <v>11.4</v>
      </c>
      <c r="AK335" t="s">
        <v>763</v>
      </c>
      <c r="AL335">
        <v>1</v>
      </c>
      <c r="AM335">
        <v>3</v>
      </c>
      <c r="AN335">
        <v>8</v>
      </c>
      <c r="AO335">
        <v>0</v>
      </c>
      <c r="AP335">
        <v>9</v>
      </c>
      <c r="AQ335">
        <v>7</v>
      </c>
      <c r="AR335">
        <v>19.5</v>
      </c>
      <c r="AS335" t="s">
        <v>763</v>
      </c>
      <c r="AT335" t="s">
        <v>763</v>
      </c>
      <c r="AU335" t="s">
        <v>763</v>
      </c>
      <c r="AV335" t="s">
        <v>763</v>
      </c>
      <c r="AW335">
        <v>3</v>
      </c>
      <c r="AX335">
        <v>0</v>
      </c>
      <c r="AY335">
        <v>5</v>
      </c>
      <c r="AZ335">
        <v>10</v>
      </c>
      <c r="BA335">
        <v>12</v>
      </c>
      <c r="BB335">
        <v>6</v>
      </c>
      <c r="BC335">
        <v>2</v>
      </c>
      <c r="BD335">
        <v>1</v>
      </c>
      <c r="BE335">
        <v>1</v>
      </c>
      <c r="BF335">
        <v>3</v>
      </c>
      <c r="BG335">
        <v>2</v>
      </c>
      <c r="BH335">
        <v>0</v>
      </c>
      <c r="BI335">
        <v>2</v>
      </c>
      <c r="BJ335">
        <v>58.4</v>
      </c>
      <c r="BK335" t="s">
        <v>763</v>
      </c>
      <c r="BL335" t="s">
        <v>763</v>
      </c>
      <c r="BM335">
        <v>12</v>
      </c>
      <c r="BN335" t="s">
        <v>763</v>
      </c>
      <c r="BO335">
        <v>35.5</v>
      </c>
      <c r="BP335" t="s">
        <v>763</v>
      </c>
      <c r="BQ335" t="s">
        <v>763</v>
      </c>
      <c r="BR335">
        <v>47</v>
      </c>
      <c r="BS335" t="s">
        <v>763</v>
      </c>
    </row>
    <row r="336" spans="1:71">
      <c r="A336" t="s">
        <v>470</v>
      </c>
      <c r="B336" t="s">
        <v>471</v>
      </c>
      <c r="C336" t="s">
        <v>472</v>
      </c>
      <c r="D336" t="s">
        <v>896</v>
      </c>
      <c r="E336" t="s">
        <v>765</v>
      </c>
      <c r="F336">
        <v>37.5</v>
      </c>
      <c r="G336">
        <v>1.1000000000000001</v>
      </c>
      <c r="H336">
        <v>1</v>
      </c>
      <c r="I336">
        <v>0</v>
      </c>
      <c r="J336">
        <v>8</v>
      </c>
      <c r="K336">
        <v>0</v>
      </c>
      <c r="L336">
        <v>2.5</v>
      </c>
      <c r="M336">
        <v>3</v>
      </c>
      <c r="N336">
        <v>5</v>
      </c>
      <c r="O336">
        <v>5</v>
      </c>
      <c r="P336">
        <v>2</v>
      </c>
      <c r="Q336">
        <v>0</v>
      </c>
      <c r="R336">
        <v>2.5</v>
      </c>
      <c r="S336">
        <v>11</v>
      </c>
      <c r="T336">
        <v>8</v>
      </c>
      <c r="U336">
        <v>3</v>
      </c>
      <c r="V336">
        <v>4.2</v>
      </c>
      <c r="W336">
        <v>0</v>
      </c>
      <c r="X336">
        <v>5</v>
      </c>
      <c r="Y336">
        <v>7</v>
      </c>
      <c r="Z336">
        <v>9</v>
      </c>
      <c r="AA336">
        <v>4</v>
      </c>
      <c r="AB336">
        <v>2.5</v>
      </c>
      <c r="AC336">
        <v>1</v>
      </c>
      <c r="AD336">
        <v>1.5</v>
      </c>
      <c r="AE336">
        <v>11.25</v>
      </c>
      <c r="AF336">
        <v>1</v>
      </c>
      <c r="AG336">
        <v>2</v>
      </c>
      <c r="AH336">
        <v>2</v>
      </c>
      <c r="AI336">
        <v>37.5</v>
      </c>
      <c r="AJ336">
        <v>1.1000000000000001</v>
      </c>
      <c r="AK336" t="s">
        <v>763</v>
      </c>
      <c r="AL336">
        <v>1</v>
      </c>
      <c r="AM336">
        <v>0</v>
      </c>
      <c r="AN336">
        <v>8</v>
      </c>
      <c r="AO336">
        <v>0</v>
      </c>
      <c r="AP336">
        <v>10.5</v>
      </c>
      <c r="AQ336">
        <v>7</v>
      </c>
      <c r="AR336">
        <v>24.5</v>
      </c>
      <c r="AS336" t="s">
        <v>763</v>
      </c>
      <c r="AT336" t="s">
        <v>763</v>
      </c>
      <c r="AU336" t="s">
        <v>763</v>
      </c>
      <c r="AV336" t="s">
        <v>763</v>
      </c>
      <c r="AW336">
        <v>4.2</v>
      </c>
      <c r="AX336">
        <v>0</v>
      </c>
      <c r="AY336">
        <v>5</v>
      </c>
      <c r="AZ336">
        <v>7</v>
      </c>
      <c r="BA336">
        <v>9</v>
      </c>
      <c r="BB336">
        <v>4</v>
      </c>
      <c r="BC336">
        <v>2.5</v>
      </c>
      <c r="BD336">
        <v>1</v>
      </c>
      <c r="BE336">
        <v>1.5</v>
      </c>
      <c r="BF336">
        <v>11.25</v>
      </c>
      <c r="BG336">
        <v>1</v>
      </c>
      <c r="BH336">
        <v>2</v>
      </c>
      <c r="BI336">
        <v>2</v>
      </c>
      <c r="BJ336">
        <v>38.6</v>
      </c>
      <c r="BK336" t="s">
        <v>763</v>
      </c>
      <c r="BL336" t="s">
        <v>763</v>
      </c>
      <c r="BM336">
        <v>9</v>
      </c>
      <c r="BN336" t="s">
        <v>763</v>
      </c>
      <c r="BO336">
        <v>42</v>
      </c>
      <c r="BP336" t="s">
        <v>763</v>
      </c>
      <c r="BQ336" t="s">
        <v>763</v>
      </c>
      <c r="BR336">
        <v>50.45</v>
      </c>
      <c r="BS336" t="s">
        <v>763</v>
      </c>
    </row>
    <row r="337" spans="1:71">
      <c r="A337" t="s">
        <v>470</v>
      </c>
      <c r="B337" t="s">
        <v>471</v>
      </c>
      <c r="C337" t="s">
        <v>472</v>
      </c>
      <c r="D337" t="s">
        <v>896</v>
      </c>
      <c r="E337" t="s">
        <v>26</v>
      </c>
      <c r="F337">
        <v>37.5</v>
      </c>
      <c r="G337">
        <v>1.1000000000000001</v>
      </c>
      <c r="H337">
        <v>1</v>
      </c>
      <c r="I337">
        <v>0</v>
      </c>
      <c r="J337">
        <v>8</v>
      </c>
      <c r="K337">
        <v>0</v>
      </c>
      <c r="L337">
        <v>2.5</v>
      </c>
      <c r="M337">
        <v>3</v>
      </c>
      <c r="N337">
        <v>4.3</v>
      </c>
      <c r="O337">
        <v>5</v>
      </c>
      <c r="P337">
        <v>2</v>
      </c>
      <c r="Q337">
        <v>0</v>
      </c>
      <c r="R337">
        <v>2.5</v>
      </c>
      <c r="S337">
        <v>11</v>
      </c>
      <c r="T337">
        <v>8</v>
      </c>
      <c r="U337">
        <v>3</v>
      </c>
      <c r="V337">
        <v>4.2</v>
      </c>
      <c r="W337">
        <v>0</v>
      </c>
      <c r="X337">
        <v>5</v>
      </c>
      <c r="Y337">
        <v>5</v>
      </c>
      <c r="Z337">
        <v>9</v>
      </c>
      <c r="AA337">
        <v>4</v>
      </c>
      <c r="AB337">
        <v>2.5</v>
      </c>
      <c r="AC337">
        <v>0.5</v>
      </c>
      <c r="AD337">
        <v>1.5</v>
      </c>
      <c r="AE337">
        <v>8.75</v>
      </c>
      <c r="AF337">
        <v>1</v>
      </c>
      <c r="AG337">
        <v>2</v>
      </c>
      <c r="AH337">
        <v>2</v>
      </c>
      <c r="AI337">
        <v>37.5</v>
      </c>
      <c r="AJ337">
        <v>1.1000000000000001</v>
      </c>
      <c r="AK337" t="s">
        <v>763</v>
      </c>
      <c r="AL337">
        <v>1</v>
      </c>
      <c r="AM337">
        <v>0</v>
      </c>
      <c r="AN337">
        <v>8</v>
      </c>
      <c r="AO337">
        <v>0</v>
      </c>
      <c r="AP337">
        <v>9.8000000000000007</v>
      </c>
      <c r="AQ337">
        <v>7</v>
      </c>
      <c r="AR337">
        <v>24.5</v>
      </c>
      <c r="AS337" t="s">
        <v>763</v>
      </c>
      <c r="AT337" t="s">
        <v>763</v>
      </c>
      <c r="AU337" t="s">
        <v>763</v>
      </c>
      <c r="AV337" t="s">
        <v>763</v>
      </c>
      <c r="AW337">
        <v>4.2</v>
      </c>
      <c r="AX337">
        <v>0</v>
      </c>
      <c r="AY337">
        <v>5</v>
      </c>
      <c r="AZ337">
        <v>5</v>
      </c>
      <c r="BA337">
        <v>9</v>
      </c>
      <c r="BB337">
        <v>4</v>
      </c>
      <c r="BC337">
        <v>2.5</v>
      </c>
      <c r="BD337">
        <v>0.5</v>
      </c>
      <c r="BE337">
        <v>1.5</v>
      </c>
      <c r="BF337">
        <v>8.75</v>
      </c>
      <c r="BG337">
        <v>1</v>
      </c>
      <c r="BH337">
        <v>2</v>
      </c>
      <c r="BI337">
        <v>2</v>
      </c>
      <c r="BJ337">
        <v>38.6</v>
      </c>
      <c r="BK337" t="s">
        <v>763</v>
      </c>
      <c r="BL337" t="s">
        <v>763</v>
      </c>
      <c r="BM337">
        <v>9</v>
      </c>
      <c r="BN337" t="s">
        <v>763</v>
      </c>
      <c r="BO337">
        <v>41.3</v>
      </c>
      <c r="BP337" t="s">
        <v>763</v>
      </c>
      <c r="BQ337" t="s">
        <v>763</v>
      </c>
      <c r="BR337">
        <v>45.45</v>
      </c>
      <c r="BS337" t="s">
        <v>763</v>
      </c>
    </row>
    <row r="338" spans="1:71">
      <c r="A338" t="s">
        <v>624</v>
      </c>
      <c r="B338" t="s">
        <v>625</v>
      </c>
      <c r="C338" t="s">
        <v>626</v>
      </c>
      <c r="D338" t="s">
        <v>896</v>
      </c>
      <c r="E338" t="s">
        <v>25</v>
      </c>
      <c r="F338">
        <v>0</v>
      </c>
      <c r="G338">
        <v>14</v>
      </c>
      <c r="H338">
        <v>1</v>
      </c>
      <c r="I338">
        <v>1</v>
      </c>
      <c r="J338">
        <v>0</v>
      </c>
      <c r="K338">
        <v>1</v>
      </c>
      <c r="L338">
        <v>0</v>
      </c>
      <c r="M338">
        <v>3</v>
      </c>
      <c r="N338">
        <v>3</v>
      </c>
      <c r="O338">
        <v>0</v>
      </c>
      <c r="P338">
        <v>9</v>
      </c>
      <c r="Q338">
        <v>0</v>
      </c>
      <c r="R338">
        <v>1</v>
      </c>
      <c r="S338">
        <v>10</v>
      </c>
      <c r="T338">
        <v>0</v>
      </c>
      <c r="U338">
        <v>0</v>
      </c>
      <c r="V338">
        <v>1</v>
      </c>
      <c r="W338">
        <v>0</v>
      </c>
      <c r="X338">
        <v>0</v>
      </c>
      <c r="Y338">
        <v>1</v>
      </c>
      <c r="Z338">
        <v>5</v>
      </c>
      <c r="AA338">
        <v>1</v>
      </c>
      <c r="AB338">
        <v>0</v>
      </c>
      <c r="AC338">
        <v>0</v>
      </c>
      <c r="AD338">
        <v>10</v>
      </c>
      <c r="AE338">
        <v>0</v>
      </c>
      <c r="AF338">
        <v>0</v>
      </c>
      <c r="AG338">
        <v>2</v>
      </c>
      <c r="AH338">
        <v>2</v>
      </c>
      <c r="AI338">
        <v>0</v>
      </c>
      <c r="AJ338">
        <v>14</v>
      </c>
      <c r="AK338" t="s">
        <v>763</v>
      </c>
      <c r="AL338">
        <v>1</v>
      </c>
      <c r="AM338">
        <v>1</v>
      </c>
      <c r="AN338">
        <v>0</v>
      </c>
      <c r="AO338">
        <v>1</v>
      </c>
      <c r="AP338">
        <v>6</v>
      </c>
      <c r="AQ338">
        <v>9</v>
      </c>
      <c r="AR338">
        <v>11</v>
      </c>
      <c r="AS338" t="s">
        <v>763</v>
      </c>
      <c r="AT338" t="s">
        <v>763</v>
      </c>
      <c r="AU338" t="s">
        <v>763</v>
      </c>
      <c r="AV338" t="s">
        <v>763</v>
      </c>
      <c r="AW338">
        <v>1</v>
      </c>
      <c r="AX338">
        <v>0</v>
      </c>
      <c r="AY338">
        <v>0</v>
      </c>
      <c r="AZ338">
        <v>1</v>
      </c>
      <c r="BA338">
        <v>5</v>
      </c>
      <c r="BB338">
        <v>1</v>
      </c>
      <c r="BC338">
        <v>0</v>
      </c>
      <c r="BD338">
        <v>0</v>
      </c>
      <c r="BE338">
        <v>10</v>
      </c>
      <c r="BF338">
        <v>0</v>
      </c>
      <c r="BG338">
        <v>0</v>
      </c>
      <c r="BH338">
        <v>2</v>
      </c>
      <c r="BI338">
        <v>2</v>
      </c>
      <c r="BJ338">
        <v>14</v>
      </c>
      <c r="BK338" t="s">
        <v>763</v>
      </c>
      <c r="BL338" t="s">
        <v>763</v>
      </c>
      <c r="BM338">
        <v>3</v>
      </c>
      <c r="BN338" t="s">
        <v>763</v>
      </c>
      <c r="BO338">
        <v>26</v>
      </c>
      <c r="BP338" t="s">
        <v>763</v>
      </c>
      <c r="BQ338" t="s">
        <v>763</v>
      </c>
      <c r="BR338">
        <v>22</v>
      </c>
      <c r="BS338" t="s">
        <v>763</v>
      </c>
    </row>
    <row r="339" spans="1:71">
      <c r="A339" t="s">
        <v>624</v>
      </c>
      <c r="B339" t="s">
        <v>625</v>
      </c>
      <c r="C339" t="s">
        <v>626</v>
      </c>
      <c r="D339" t="s">
        <v>896</v>
      </c>
      <c r="E339" t="s">
        <v>765</v>
      </c>
      <c r="F339">
        <v>0</v>
      </c>
      <c r="G339">
        <v>11.9</v>
      </c>
      <c r="H339">
        <v>1</v>
      </c>
      <c r="I339">
        <v>0</v>
      </c>
      <c r="J339">
        <v>4</v>
      </c>
      <c r="K339">
        <v>1</v>
      </c>
      <c r="L339">
        <v>0</v>
      </c>
      <c r="M339">
        <v>3</v>
      </c>
      <c r="N339">
        <v>3</v>
      </c>
      <c r="O339">
        <v>2</v>
      </c>
      <c r="P339">
        <v>9</v>
      </c>
      <c r="Q339">
        <v>0</v>
      </c>
      <c r="R339">
        <v>1</v>
      </c>
      <c r="S339">
        <v>10</v>
      </c>
      <c r="T339">
        <v>0</v>
      </c>
      <c r="U339">
        <v>0.5</v>
      </c>
      <c r="V339">
        <v>1</v>
      </c>
      <c r="W339">
        <v>0</v>
      </c>
      <c r="X339">
        <v>0</v>
      </c>
      <c r="Y339">
        <v>3</v>
      </c>
      <c r="Z339">
        <v>3.8</v>
      </c>
      <c r="AA339">
        <v>3</v>
      </c>
      <c r="AB339">
        <v>0</v>
      </c>
      <c r="AC339">
        <v>0</v>
      </c>
      <c r="AD339">
        <v>8.8000000000000007</v>
      </c>
      <c r="AE339">
        <v>0</v>
      </c>
      <c r="AF339">
        <v>0</v>
      </c>
      <c r="AG339">
        <v>2</v>
      </c>
      <c r="AH339">
        <v>2</v>
      </c>
      <c r="AI339">
        <v>0</v>
      </c>
      <c r="AJ339">
        <v>11.9</v>
      </c>
      <c r="AK339" t="s">
        <v>763</v>
      </c>
      <c r="AL339">
        <v>1</v>
      </c>
      <c r="AM339">
        <v>0</v>
      </c>
      <c r="AN339">
        <v>4</v>
      </c>
      <c r="AO339">
        <v>1</v>
      </c>
      <c r="AP339">
        <v>6</v>
      </c>
      <c r="AQ339">
        <v>11</v>
      </c>
      <c r="AR339">
        <v>11.5</v>
      </c>
      <c r="AS339" t="s">
        <v>763</v>
      </c>
      <c r="AT339" t="s">
        <v>763</v>
      </c>
      <c r="AU339" t="s">
        <v>763</v>
      </c>
      <c r="AV339" t="s">
        <v>763</v>
      </c>
      <c r="AW339">
        <v>1</v>
      </c>
      <c r="AX339">
        <v>0</v>
      </c>
      <c r="AY339">
        <v>0</v>
      </c>
      <c r="AZ339">
        <v>3</v>
      </c>
      <c r="BA339">
        <v>3.8</v>
      </c>
      <c r="BB339">
        <v>3</v>
      </c>
      <c r="BC339">
        <v>0</v>
      </c>
      <c r="BD339">
        <v>0</v>
      </c>
      <c r="BE339">
        <v>8.8000000000000007</v>
      </c>
      <c r="BF339">
        <v>0</v>
      </c>
      <c r="BG339">
        <v>0</v>
      </c>
      <c r="BH339">
        <v>2</v>
      </c>
      <c r="BI339">
        <v>2</v>
      </c>
      <c r="BJ339">
        <v>11.9</v>
      </c>
      <c r="BK339" t="s">
        <v>763</v>
      </c>
      <c r="BL339" t="s">
        <v>763</v>
      </c>
      <c r="BM339">
        <v>6</v>
      </c>
      <c r="BN339" t="s">
        <v>763</v>
      </c>
      <c r="BO339">
        <v>28.5</v>
      </c>
      <c r="BP339" t="s">
        <v>763</v>
      </c>
      <c r="BQ339" t="s">
        <v>763</v>
      </c>
      <c r="BR339">
        <v>23.6</v>
      </c>
      <c r="BS339" t="s">
        <v>763</v>
      </c>
    </row>
    <row r="340" spans="1:71">
      <c r="A340" t="s">
        <v>624</v>
      </c>
      <c r="B340" t="s">
        <v>625</v>
      </c>
      <c r="C340" t="s">
        <v>626</v>
      </c>
      <c r="D340" t="s">
        <v>896</v>
      </c>
      <c r="E340" t="s">
        <v>26</v>
      </c>
      <c r="F340">
        <v>0</v>
      </c>
      <c r="G340">
        <v>11.9</v>
      </c>
      <c r="H340">
        <v>1</v>
      </c>
      <c r="I340">
        <v>0</v>
      </c>
      <c r="J340">
        <v>4</v>
      </c>
      <c r="K340">
        <v>1</v>
      </c>
      <c r="L340">
        <v>0</v>
      </c>
      <c r="M340">
        <v>3</v>
      </c>
      <c r="N340">
        <v>3</v>
      </c>
      <c r="O340">
        <v>2</v>
      </c>
      <c r="P340">
        <v>9</v>
      </c>
      <c r="Q340">
        <v>0</v>
      </c>
      <c r="R340">
        <v>1</v>
      </c>
      <c r="S340">
        <v>10</v>
      </c>
      <c r="T340">
        <v>0</v>
      </c>
      <c r="U340">
        <v>0.5</v>
      </c>
      <c r="V340">
        <v>1</v>
      </c>
      <c r="W340">
        <v>0</v>
      </c>
      <c r="X340">
        <v>0</v>
      </c>
      <c r="Y340">
        <v>3</v>
      </c>
      <c r="Z340">
        <v>1.8</v>
      </c>
      <c r="AA340">
        <v>3</v>
      </c>
      <c r="AB340">
        <v>0</v>
      </c>
      <c r="AC340">
        <v>0</v>
      </c>
      <c r="AD340">
        <v>7.8</v>
      </c>
      <c r="AE340">
        <v>0</v>
      </c>
      <c r="AF340">
        <v>0</v>
      </c>
      <c r="AG340">
        <v>2</v>
      </c>
      <c r="AH340">
        <v>2</v>
      </c>
      <c r="AI340">
        <v>0</v>
      </c>
      <c r="AJ340">
        <v>11.9</v>
      </c>
      <c r="AK340" t="s">
        <v>763</v>
      </c>
      <c r="AL340">
        <v>1</v>
      </c>
      <c r="AM340">
        <v>0</v>
      </c>
      <c r="AN340">
        <v>4</v>
      </c>
      <c r="AO340">
        <v>1</v>
      </c>
      <c r="AP340">
        <v>6</v>
      </c>
      <c r="AQ340">
        <v>11</v>
      </c>
      <c r="AR340">
        <v>11.5</v>
      </c>
      <c r="AS340" t="s">
        <v>763</v>
      </c>
      <c r="AT340" t="s">
        <v>763</v>
      </c>
      <c r="AU340" t="s">
        <v>763</v>
      </c>
      <c r="AV340" t="s">
        <v>763</v>
      </c>
      <c r="AW340">
        <v>1</v>
      </c>
      <c r="AX340">
        <v>0</v>
      </c>
      <c r="AY340">
        <v>0</v>
      </c>
      <c r="AZ340">
        <v>3</v>
      </c>
      <c r="BA340">
        <v>1.8</v>
      </c>
      <c r="BB340">
        <v>3</v>
      </c>
      <c r="BC340">
        <v>0</v>
      </c>
      <c r="BD340">
        <v>0</v>
      </c>
      <c r="BE340">
        <v>7.8</v>
      </c>
      <c r="BF340">
        <v>0</v>
      </c>
      <c r="BG340">
        <v>0</v>
      </c>
      <c r="BH340">
        <v>2</v>
      </c>
      <c r="BI340">
        <v>2</v>
      </c>
      <c r="BJ340">
        <v>11.9</v>
      </c>
      <c r="BK340" t="s">
        <v>763</v>
      </c>
      <c r="BL340" t="s">
        <v>763</v>
      </c>
      <c r="BM340">
        <v>6</v>
      </c>
      <c r="BN340" t="s">
        <v>763</v>
      </c>
      <c r="BO340">
        <v>28.5</v>
      </c>
      <c r="BP340" t="s">
        <v>763</v>
      </c>
      <c r="BQ340" t="s">
        <v>763</v>
      </c>
      <c r="BR340">
        <v>20.6</v>
      </c>
      <c r="BS340" t="s">
        <v>763</v>
      </c>
    </row>
    <row r="341" spans="1:71">
      <c r="A341" t="s">
        <v>582</v>
      </c>
      <c r="B341" t="s">
        <v>583</v>
      </c>
      <c r="C341" t="s">
        <v>584</v>
      </c>
      <c r="D341" t="s">
        <v>896</v>
      </c>
      <c r="E341" t="s">
        <v>25</v>
      </c>
      <c r="F341">
        <v>23</v>
      </c>
      <c r="G341">
        <v>17</v>
      </c>
      <c r="H341">
        <v>3</v>
      </c>
      <c r="I341">
        <v>4</v>
      </c>
      <c r="J341">
        <v>2</v>
      </c>
      <c r="K341">
        <v>0</v>
      </c>
      <c r="L341">
        <v>0</v>
      </c>
      <c r="M341">
        <v>4</v>
      </c>
      <c r="N341">
        <v>2</v>
      </c>
      <c r="O341">
        <v>4</v>
      </c>
      <c r="P341">
        <v>6</v>
      </c>
      <c r="Q341">
        <v>0</v>
      </c>
      <c r="R341">
        <v>2</v>
      </c>
      <c r="S341">
        <v>4</v>
      </c>
      <c r="T341">
        <v>1</v>
      </c>
      <c r="U341">
        <v>0</v>
      </c>
      <c r="V341">
        <v>5</v>
      </c>
      <c r="W341">
        <v>0</v>
      </c>
      <c r="X341">
        <v>2</v>
      </c>
      <c r="Y341">
        <v>1</v>
      </c>
      <c r="Z341">
        <v>8</v>
      </c>
      <c r="AA341">
        <v>6</v>
      </c>
      <c r="AB341">
        <v>0</v>
      </c>
      <c r="AC341">
        <v>1</v>
      </c>
      <c r="AD341">
        <v>8</v>
      </c>
      <c r="AE341">
        <v>0</v>
      </c>
      <c r="AF341">
        <v>0</v>
      </c>
      <c r="AG341">
        <v>2</v>
      </c>
      <c r="AH341">
        <v>2</v>
      </c>
      <c r="AI341">
        <v>23</v>
      </c>
      <c r="AJ341">
        <v>17</v>
      </c>
      <c r="AK341" t="s">
        <v>763</v>
      </c>
      <c r="AL341">
        <v>3</v>
      </c>
      <c r="AM341">
        <v>4</v>
      </c>
      <c r="AN341">
        <v>2</v>
      </c>
      <c r="AO341">
        <v>0</v>
      </c>
      <c r="AP341">
        <v>6</v>
      </c>
      <c r="AQ341">
        <v>10</v>
      </c>
      <c r="AR341">
        <v>7</v>
      </c>
      <c r="AS341" t="s">
        <v>763</v>
      </c>
      <c r="AT341" t="s">
        <v>763</v>
      </c>
      <c r="AU341" t="s">
        <v>763</v>
      </c>
      <c r="AV341" t="s">
        <v>763</v>
      </c>
      <c r="AW341">
        <v>5</v>
      </c>
      <c r="AX341">
        <v>0</v>
      </c>
      <c r="AY341">
        <v>2</v>
      </c>
      <c r="AZ341">
        <v>1</v>
      </c>
      <c r="BA341">
        <v>8</v>
      </c>
      <c r="BB341">
        <v>6</v>
      </c>
      <c r="BC341">
        <v>0</v>
      </c>
      <c r="BD341">
        <v>1</v>
      </c>
      <c r="BE341">
        <v>8</v>
      </c>
      <c r="BF341">
        <v>0</v>
      </c>
      <c r="BG341">
        <v>0</v>
      </c>
      <c r="BH341">
        <v>2</v>
      </c>
      <c r="BI341">
        <v>2</v>
      </c>
      <c r="BJ341">
        <v>40</v>
      </c>
      <c r="BK341" t="s">
        <v>763</v>
      </c>
      <c r="BL341" t="s">
        <v>763</v>
      </c>
      <c r="BM341">
        <v>9</v>
      </c>
      <c r="BN341" t="s">
        <v>763</v>
      </c>
      <c r="BO341">
        <v>23</v>
      </c>
      <c r="BP341" t="s">
        <v>763</v>
      </c>
      <c r="BQ341" t="s">
        <v>763</v>
      </c>
      <c r="BR341">
        <v>35</v>
      </c>
      <c r="BS341" t="s">
        <v>763</v>
      </c>
    </row>
    <row r="342" spans="1:71">
      <c r="A342" t="s">
        <v>582</v>
      </c>
      <c r="B342" t="s">
        <v>583</v>
      </c>
      <c r="C342" t="s">
        <v>584</v>
      </c>
      <c r="D342" t="s">
        <v>896</v>
      </c>
      <c r="E342" t="s">
        <v>765</v>
      </c>
      <c r="F342">
        <v>18.2</v>
      </c>
      <c r="G342">
        <v>4.5</v>
      </c>
      <c r="H342">
        <v>2.5</v>
      </c>
      <c r="I342">
        <v>4</v>
      </c>
      <c r="J342">
        <v>3</v>
      </c>
      <c r="K342">
        <v>0</v>
      </c>
      <c r="L342">
        <v>0</v>
      </c>
      <c r="M342">
        <v>4</v>
      </c>
      <c r="N342">
        <v>2</v>
      </c>
      <c r="O342">
        <v>4</v>
      </c>
      <c r="P342">
        <v>4</v>
      </c>
      <c r="Q342">
        <v>0</v>
      </c>
      <c r="R342">
        <v>3</v>
      </c>
      <c r="S342">
        <v>6</v>
      </c>
      <c r="T342">
        <v>1</v>
      </c>
      <c r="U342">
        <v>0</v>
      </c>
      <c r="V342">
        <v>4</v>
      </c>
      <c r="W342">
        <v>0</v>
      </c>
      <c r="X342">
        <v>3</v>
      </c>
      <c r="Y342">
        <v>0</v>
      </c>
      <c r="Z342">
        <v>5.8</v>
      </c>
      <c r="AA342">
        <v>4</v>
      </c>
      <c r="AB342">
        <v>0</v>
      </c>
      <c r="AC342">
        <v>4.3</v>
      </c>
      <c r="AD342">
        <v>8.9</v>
      </c>
      <c r="AE342">
        <v>1.5</v>
      </c>
      <c r="AF342">
        <v>0</v>
      </c>
      <c r="AG342">
        <v>4</v>
      </c>
      <c r="AH342">
        <v>2</v>
      </c>
      <c r="AI342">
        <v>18.2</v>
      </c>
      <c r="AJ342">
        <v>4.5</v>
      </c>
      <c r="AK342" t="s">
        <v>763</v>
      </c>
      <c r="AL342">
        <v>2.5</v>
      </c>
      <c r="AM342">
        <v>4</v>
      </c>
      <c r="AN342">
        <v>3</v>
      </c>
      <c r="AO342">
        <v>0</v>
      </c>
      <c r="AP342">
        <v>6</v>
      </c>
      <c r="AQ342">
        <v>8</v>
      </c>
      <c r="AR342">
        <v>10</v>
      </c>
      <c r="AS342" t="s">
        <v>763</v>
      </c>
      <c r="AT342" t="s">
        <v>763</v>
      </c>
      <c r="AU342" t="s">
        <v>763</v>
      </c>
      <c r="AV342" t="s">
        <v>763</v>
      </c>
      <c r="AW342">
        <v>4</v>
      </c>
      <c r="AX342">
        <v>0</v>
      </c>
      <c r="AY342">
        <v>3</v>
      </c>
      <c r="AZ342">
        <v>0</v>
      </c>
      <c r="BA342">
        <v>5.8</v>
      </c>
      <c r="BB342">
        <v>4</v>
      </c>
      <c r="BC342">
        <v>0</v>
      </c>
      <c r="BD342">
        <v>4.3</v>
      </c>
      <c r="BE342">
        <v>8.9</v>
      </c>
      <c r="BF342">
        <v>1.5</v>
      </c>
      <c r="BG342">
        <v>0</v>
      </c>
      <c r="BH342">
        <v>4</v>
      </c>
      <c r="BI342">
        <v>2</v>
      </c>
      <c r="BJ342">
        <v>22.7</v>
      </c>
      <c r="BK342" t="s">
        <v>763</v>
      </c>
      <c r="BL342" t="s">
        <v>763</v>
      </c>
      <c r="BM342">
        <v>9.5</v>
      </c>
      <c r="BN342" t="s">
        <v>763</v>
      </c>
      <c r="BO342">
        <v>24</v>
      </c>
      <c r="BP342" t="s">
        <v>763</v>
      </c>
      <c r="BQ342" t="s">
        <v>763</v>
      </c>
      <c r="BR342">
        <v>37.5</v>
      </c>
      <c r="BS342" t="s">
        <v>763</v>
      </c>
    </row>
    <row r="343" spans="1:71">
      <c r="A343" t="s">
        <v>582</v>
      </c>
      <c r="B343" t="s">
        <v>583</v>
      </c>
      <c r="C343" t="s">
        <v>584</v>
      </c>
      <c r="D343" t="s">
        <v>896</v>
      </c>
      <c r="E343" t="s">
        <v>26</v>
      </c>
      <c r="F343">
        <v>18.2</v>
      </c>
      <c r="G343">
        <v>4.5</v>
      </c>
      <c r="H343">
        <v>2.5</v>
      </c>
      <c r="I343">
        <v>4</v>
      </c>
      <c r="J343">
        <v>3</v>
      </c>
      <c r="K343">
        <v>0</v>
      </c>
      <c r="L343">
        <v>0</v>
      </c>
      <c r="M343">
        <v>4</v>
      </c>
      <c r="N343">
        <v>1.5</v>
      </c>
      <c r="O343">
        <v>2.5</v>
      </c>
      <c r="P343">
        <v>3</v>
      </c>
      <c r="Q343">
        <v>0</v>
      </c>
      <c r="R343">
        <v>3</v>
      </c>
      <c r="S343">
        <v>2</v>
      </c>
      <c r="T343">
        <v>0</v>
      </c>
      <c r="U343">
        <v>0</v>
      </c>
      <c r="V343">
        <v>4</v>
      </c>
      <c r="W343">
        <v>0</v>
      </c>
      <c r="X343">
        <v>3</v>
      </c>
      <c r="Y343">
        <v>0</v>
      </c>
      <c r="Z343">
        <v>5.8</v>
      </c>
      <c r="AA343">
        <v>4</v>
      </c>
      <c r="AB343">
        <v>0</v>
      </c>
      <c r="AC343">
        <v>4.3</v>
      </c>
      <c r="AD343">
        <v>8.9</v>
      </c>
      <c r="AE343">
        <v>1.5</v>
      </c>
      <c r="AF343">
        <v>0</v>
      </c>
      <c r="AG343">
        <v>4</v>
      </c>
      <c r="AH343">
        <v>2</v>
      </c>
      <c r="AI343">
        <v>18.2</v>
      </c>
      <c r="AJ343">
        <v>4.5</v>
      </c>
      <c r="AK343" t="s">
        <v>763</v>
      </c>
      <c r="AL343">
        <v>2.5</v>
      </c>
      <c r="AM343">
        <v>4</v>
      </c>
      <c r="AN343">
        <v>3</v>
      </c>
      <c r="AO343">
        <v>0</v>
      </c>
      <c r="AP343">
        <v>5.5</v>
      </c>
      <c r="AQ343">
        <v>5.5</v>
      </c>
      <c r="AR343">
        <v>5</v>
      </c>
      <c r="AS343" t="s">
        <v>763</v>
      </c>
      <c r="AT343" t="s">
        <v>763</v>
      </c>
      <c r="AU343" t="s">
        <v>763</v>
      </c>
      <c r="AV343" t="s">
        <v>763</v>
      </c>
      <c r="AW343">
        <v>4</v>
      </c>
      <c r="AX343">
        <v>0</v>
      </c>
      <c r="AY343">
        <v>3</v>
      </c>
      <c r="AZ343">
        <v>0</v>
      </c>
      <c r="BA343">
        <v>5.8</v>
      </c>
      <c r="BB343">
        <v>4</v>
      </c>
      <c r="BC343">
        <v>0</v>
      </c>
      <c r="BD343">
        <v>4.3</v>
      </c>
      <c r="BE343">
        <v>8.9</v>
      </c>
      <c r="BF343">
        <v>1.5</v>
      </c>
      <c r="BG343">
        <v>0</v>
      </c>
      <c r="BH343">
        <v>4</v>
      </c>
      <c r="BI343">
        <v>2</v>
      </c>
      <c r="BJ343">
        <v>22.7</v>
      </c>
      <c r="BK343" t="s">
        <v>763</v>
      </c>
      <c r="BL343" t="s">
        <v>763</v>
      </c>
      <c r="BM343">
        <v>9.5</v>
      </c>
      <c r="BN343" t="s">
        <v>763</v>
      </c>
      <c r="BO343">
        <v>16</v>
      </c>
      <c r="BP343" t="s">
        <v>763</v>
      </c>
      <c r="BQ343" t="s">
        <v>763</v>
      </c>
      <c r="BR343">
        <v>37.5</v>
      </c>
      <c r="BS343" t="s">
        <v>763</v>
      </c>
    </row>
    <row r="344" spans="1:71">
      <c r="A344" t="s">
        <v>452</v>
      </c>
      <c r="B344" t="s">
        <v>453</v>
      </c>
      <c r="C344" t="s">
        <v>454</v>
      </c>
      <c r="D344" t="s">
        <v>857</v>
      </c>
      <c r="E344" t="s">
        <v>25</v>
      </c>
      <c r="F344">
        <v>19.5</v>
      </c>
      <c r="G344">
        <v>14</v>
      </c>
      <c r="H344">
        <v>9</v>
      </c>
      <c r="I344">
        <v>1</v>
      </c>
      <c r="J344">
        <v>6</v>
      </c>
      <c r="K344">
        <v>9</v>
      </c>
      <c r="L344">
        <v>0</v>
      </c>
      <c r="M344">
        <v>4</v>
      </c>
      <c r="N344">
        <v>5</v>
      </c>
      <c r="O344">
        <v>3</v>
      </c>
      <c r="P344">
        <v>7.2</v>
      </c>
      <c r="Q344">
        <v>1</v>
      </c>
      <c r="R344">
        <v>2</v>
      </c>
      <c r="S344">
        <v>6</v>
      </c>
      <c r="T344">
        <v>4</v>
      </c>
      <c r="U344">
        <v>0</v>
      </c>
      <c r="V344">
        <v>5</v>
      </c>
      <c r="W344">
        <v>2</v>
      </c>
      <c r="X344">
        <v>5</v>
      </c>
      <c r="Y344">
        <v>9</v>
      </c>
      <c r="Z344">
        <v>12</v>
      </c>
      <c r="AA344">
        <v>4</v>
      </c>
      <c r="AB344">
        <v>1</v>
      </c>
      <c r="AC344">
        <v>1</v>
      </c>
      <c r="AD344">
        <v>19</v>
      </c>
      <c r="AE344">
        <v>3</v>
      </c>
      <c r="AF344">
        <v>13</v>
      </c>
      <c r="AG344">
        <v>20</v>
      </c>
      <c r="AH344">
        <v>17</v>
      </c>
      <c r="AI344">
        <v>19.5</v>
      </c>
      <c r="AJ344">
        <v>14</v>
      </c>
      <c r="AK344" t="s">
        <v>763</v>
      </c>
      <c r="AL344">
        <v>9</v>
      </c>
      <c r="AM344">
        <v>1</v>
      </c>
      <c r="AN344">
        <v>6</v>
      </c>
      <c r="AO344">
        <v>9</v>
      </c>
      <c r="AP344">
        <v>9</v>
      </c>
      <c r="AQ344">
        <v>11.2</v>
      </c>
      <c r="AR344">
        <v>12</v>
      </c>
      <c r="AS344" t="s">
        <v>763</v>
      </c>
      <c r="AT344" t="s">
        <v>763</v>
      </c>
      <c r="AU344" t="s">
        <v>763</v>
      </c>
      <c r="AV344" t="s">
        <v>763</v>
      </c>
      <c r="AW344">
        <v>5</v>
      </c>
      <c r="AX344">
        <v>2</v>
      </c>
      <c r="AY344">
        <v>5</v>
      </c>
      <c r="AZ344">
        <v>9</v>
      </c>
      <c r="BA344">
        <v>12</v>
      </c>
      <c r="BB344">
        <v>4</v>
      </c>
      <c r="BC344">
        <v>1</v>
      </c>
      <c r="BD344">
        <v>1</v>
      </c>
      <c r="BE344">
        <v>19</v>
      </c>
      <c r="BF344">
        <v>3</v>
      </c>
      <c r="BG344">
        <v>13</v>
      </c>
      <c r="BH344">
        <v>20</v>
      </c>
      <c r="BI344">
        <v>17</v>
      </c>
      <c r="BJ344">
        <v>33.5</v>
      </c>
      <c r="BK344" t="s">
        <v>763</v>
      </c>
      <c r="BL344" t="s">
        <v>763</v>
      </c>
      <c r="BM344">
        <v>25</v>
      </c>
      <c r="BN344" t="s">
        <v>763</v>
      </c>
      <c r="BO344">
        <v>32.200000000000003</v>
      </c>
      <c r="BP344" t="s">
        <v>763</v>
      </c>
      <c r="BQ344" t="s">
        <v>763</v>
      </c>
      <c r="BR344">
        <v>111</v>
      </c>
      <c r="BS344" t="s">
        <v>763</v>
      </c>
    </row>
    <row r="345" spans="1:71">
      <c r="A345" t="s">
        <v>452</v>
      </c>
      <c r="B345" t="s">
        <v>453</v>
      </c>
      <c r="C345" t="s">
        <v>454</v>
      </c>
      <c r="D345" t="s">
        <v>857</v>
      </c>
      <c r="E345" t="s">
        <v>765</v>
      </c>
      <c r="F345">
        <v>18</v>
      </c>
      <c r="G345">
        <v>10</v>
      </c>
      <c r="H345">
        <v>8.5</v>
      </c>
      <c r="I345">
        <v>3</v>
      </c>
      <c r="J345">
        <v>6</v>
      </c>
      <c r="K345">
        <v>9</v>
      </c>
      <c r="L345">
        <v>0</v>
      </c>
      <c r="M345">
        <v>4</v>
      </c>
      <c r="N345">
        <v>5</v>
      </c>
      <c r="O345">
        <v>5</v>
      </c>
      <c r="P345">
        <v>9</v>
      </c>
      <c r="Q345">
        <v>0</v>
      </c>
      <c r="R345">
        <v>4.5</v>
      </c>
      <c r="S345">
        <v>11</v>
      </c>
      <c r="T345">
        <v>4</v>
      </c>
      <c r="U345">
        <v>0</v>
      </c>
      <c r="V345">
        <v>5</v>
      </c>
      <c r="W345">
        <v>3</v>
      </c>
      <c r="X345">
        <v>5</v>
      </c>
      <c r="Y345">
        <v>6</v>
      </c>
      <c r="Z345">
        <v>10.8</v>
      </c>
      <c r="AA345">
        <v>3</v>
      </c>
      <c r="AB345">
        <v>0</v>
      </c>
      <c r="AC345">
        <v>7.5</v>
      </c>
      <c r="AD345">
        <v>15.6</v>
      </c>
      <c r="AE345">
        <v>10.5</v>
      </c>
      <c r="AF345">
        <v>0</v>
      </c>
      <c r="AG345">
        <v>12</v>
      </c>
      <c r="AH345">
        <v>5</v>
      </c>
      <c r="AI345">
        <v>18</v>
      </c>
      <c r="AJ345">
        <v>10</v>
      </c>
      <c r="AK345" t="s">
        <v>763</v>
      </c>
      <c r="AL345">
        <v>8.5</v>
      </c>
      <c r="AM345">
        <v>3</v>
      </c>
      <c r="AN345">
        <v>6</v>
      </c>
      <c r="AO345">
        <v>9</v>
      </c>
      <c r="AP345">
        <v>9</v>
      </c>
      <c r="AQ345">
        <v>14</v>
      </c>
      <c r="AR345">
        <v>19.5</v>
      </c>
      <c r="AS345" t="s">
        <v>763</v>
      </c>
      <c r="AT345" t="s">
        <v>763</v>
      </c>
      <c r="AU345" t="s">
        <v>763</v>
      </c>
      <c r="AV345" t="s">
        <v>763</v>
      </c>
      <c r="AW345">
        <v>5</v>
      </c>
      <c r="AX345">
        <v>3</v>
      </c>
      <c r="AY345">
        <v>5</v>
      </c>
      <c r="AZ345">
        <v>6</v>
      </c>
      <c r="BA345">
        <v>10.8</v>
      </c>
      <c r="BB345">
        <v>3</v>
      </c>
      <c r="BC345">
        <v>0</v>
      </c>
      <c r="BD345">
        <v>7.5</v>
      </c>
      <c r="BE345">
        <v>15.6</v>
      </c>
      <c r="BF345">
        <v>10.5</v>
      </c>
      <c r="BG345">
        <v>0</v>
      </c>
      <c r="BH345">
        <v>12</v>
      </c>
      <c r="BI345">
        <v>5</v>
      </c>
      <c r="BJ345">
        <v>28</v>
      </c>
      <c r="BK345" t="s">
        <v>763</v>
      </c>
      <c r="BL345" t="s">
        <v>763</v>
      </c>
      <c r="BM345">
        <v>26.5</v>
      </c>
      <c r="BN345" t="s">
        <v>763</v>
      </c>
      <c r="BO345">
        <v>42.5</v>
      </c>
      <c r="BP345" t="s">
        <v>763</v>
      </c>
      <c r="BQ345" t="s">
        <v>763</v>
      </c>
      <c r="BR345">
        <v>83.4</v>
      </c>
      <c r="BS345" t="s">
        <v>763</v>
      </c>
    </row>
    <row r="346" spans="1:71">
      <c r="A346" t="s">
        <v>452</v>
      </c>
      <c r="B346" t="s">
        <v>453</v>
      </c>
      <c r="C346" t="s">
        <v>454</v>
      </c>
      <c r="D346" t="s">
        <v>857</v>
      </c>
      <c r="E346" t="s">
        <v>26</v>
      </c>
      <c r="F346">
        <v>18</v>
      </c>
      <c r="G346">
        <v>10</v>
      </c>
      <c r="H346">
        <v>8.5</v>
      </c>
      <c r="I346">
        <v>3</v>
      </c>
      <c r="J346">
        <v>6</v>
      </c>
      <c r="K346">
        <v>9</v>
      </c>
      <c r="L346">
        <v>0</v>
      </c>
      <c r="M346">
        <v>4</v>
      </c>
      <c r="N346">
        <v>4.3</v>
      </c>
      <c r="O346">
        <v>5</v>
      </c>
      <c r="P346">
        <v>9</v>
      </c>
      <c r="Q346">
        <v>0</v>
      </c>
      <c r="R346">
        <v>4.5</v>
      </c>
      <c r="S346">
        <v>11</v>
      </c>
      <c r="T346">
        <v>0</v>
      </c>
      <c r="U346">
        <v>0</v>
      </c>
      <c r="V346">
        <v>5</v>
      </c>
      <c r="W346">
        <v>3</v>
      </c>
      <c r="X346">
        <v>5</v>
      </c>
      <c r="Y346">
        <v>4</v>
      </c>
      <c r="Z346">
        <v>8.8000000000000007</v>
      </c>
      <c r="AA346">
        <v>3</v>
      </c>
      <c r="AB346">
        <v>0</v>
      </c>
      <c r="AC346">
        <v>7.5</v>
      </c>
      <c r="AD346">
        <v>15.6</v>
      </c>
      <c r="AE346">
        <v>8</v>
      </c>
      <c r="AF346">
        <v>0</v>
      </c>
      <c r="AG346">
        <v>2</v>
      </c>
      <c r="AH346">
        <v>2</v>
      </c>
      <c r="AI346">
        <v>18</v>
      </c>
      <c r="AJ346">
        <v>10</v>
      </c>
      <c r="AK346" t="s">
        <v>763</v>
      </c>
      <c r="AL346">
        <v>8.5</v>
      </c>
      <c r="AM346">
        <v>3</v>
      </c>
      <c r="AN346">
        <v>6</v>
      </c>
      <c r="AO346">
        <v>9</v>
      </c>
      <c r="AP346">
        <v>8.3000000000000007</v>
      </c>
      <c r="AQ346">
        <v>14</v>
      </c>
      <c r="AR346">
        <v>15.5</v>
      </c>
      <c r="AS346" t="s">
        <v>763</v>
      </c>
      <c r="AT346" t="s">
        <v>763</v>
      </c>
      <c r="AU346" t="s">
        <v>763</v>
      </c>
      <c r="AV346" t="s">
        <v>763</v>
      </c>
      <c r="AW346">
        <v>5</v>
      </c>
      <c r="AX346">
        <v>3</v>
      </c>
      <c r="AY346">
        <v>5</v>
      </c>
      <c r="AZ346">
        <v>4</v>
      </c>
      <c r="BA346">
        <v>8.8000000000000007</v>
      </c>
      <c r="BB346">
        <v>3</v>
      </c>
      <c r="BC346">
        <v>0</v>
      </c>
      <c r="BD346">
        <v>7.5</v>
      </c>
      <c r="BE346">
        <v>15.6</v>
      </c>
      <c r="BF346">
        <v>8</v>
      </c>
      <c r="BG346">
        <v>0</v>
      </c>
      <c r="BH346">
        <v>2</v>
      </c>
      <c r="BI346">
        <v>2</v>
      </c>
      <c r="BJ346">
        <v>28</v>
      </c>
      <c r="BK346" t="s">
        <v>763</v>
      </c>
      <c r="BL346" t="s">
        <v>763</v>
      </c>
      <c r="BM346">
        <v>26.5</v>
      </c>
      <c r="BN346" t="s">
        <v>763</v>
      </c>
      <c r="BO346">
        <v>37.799999999999997</v>
      </c>
      <c r="BP346" t="s">
        <v>763</v>
      </c>
      <c r="BQ346" t="s">
        <v>763</v>
      </c>
      <c r="BR346">
        <v>63.9</v>
      </c>
      <c r="BS346" t="s">
        <v>763</v>
      </c>
    </row>
    <row r="347" spans="1:71">
      <c r="A347" t="s">
        <v>603</v>
      </c>
      <c r="B347" t="s">
        <v>604</v>
      </c>
      <c r="C347" t="s">
        <v>605</v>
      </c>
      <c r="D347" t="s">
        <v>857</v>
      </c>
      <c r="E347" t="s">
        <v>25</v>
      </c>
      <c r="F347">
        <v>5.5</v>
      </c>
      <c r="G347">
        <v>1</v>
      </c>
      <c r="H347">
        <v>1</v>
      </c>
      <c r="I347">
        <v>0</v>
      </c>
      <c r="J347">
        <v>10</v>
      </c>
      <c r="K347">
        <v>4</v>
      </c>
      <c r="L347">
        <v>0</v>
      </c>
      <c r="M347">
        <v>6</v>
      </c>
      <c r="N347">
        <v>4</v>
      </c>
      <c r="O347">
        <v>0</v>
      </c>
      <c r="P347">
        <v>2</v>
      </c>
      <c r="Q347">
        <v>0</v>
      </c>
      <c r="R347">
        <v>4</v>
      </c>
      <c r="S347">
        <v>8</v>
      </c>
      <c r="T347">
        <v>0</v>
      </c>
      <c r="U347">
        <v>0.5</v>
      </c>
      <c r="V347">
        <v>5</v>
      </c>
      <c r="W347">
        <v>0</v>
      </c>
      <c r="X347">
        <v>0</v>
      </c>
      <c r="Y347">
        <v>8.5</v>
      </c>
      <c r="Z347">
        <v>4</v>
      </c>
      <c r="AA347">
        <v>1</v>
      </c>
      <c r="AB347">
        <v>5</v>
      </c>
      <c r="AC347">
        <v>0.8</v>
      </c>
      <c r="AD347">
        <v>6</v>
      </c>
      <c r="AE347">
        <v>0</v>
      </c>
      <c r="AF347">
        <v>0</v>
      </c>
      <c r="AG347">
        <v>4</v>
      </c>
      <c r="AH347">
        <v>0</v>
      </c>
      <c r="AI347">
        <v>5.5</v>
      </c>
      <c r="AJ347">
        <v>1</v>
      </c>
      <c r="AK347" t="s">
        <v>763</v>
      </c>
      <c r="AL347">
        <v>1</v>
      </c>
      <c r="AM347">
        <v>0</v>
      </c>
      <c r="AN347">
        <v>10</v>
      </c>
      <c r="AO347">
        <v>4</v>
      </c>
      <c r="AP347">
        <v>10</v>
      </c>
      <c r="AQ347">
        <v>2</v>
      </c>
      <c r="AR347">
        <v>12.5</v>
      </c>
      <c r="AS347" t="s">
        <v>763</v>
      </c>
      <c r="AT347" t="s">
        <v>763</v>
      </c>
      <c r="AU347" t="s">
        <v>763</v>
      </c>
      <c r="AV347" t="s">
        <v>763</v>
      </c>
      <c r="AW347">
        <v>5</v>
      </c>
      <c r="AX347">
        <v>0</v>
      </c>
      <c r="AY347">
        <v>0</v>
      </c>
      <c r="AZ347">
        <v>8.5</v>
      </c>
      <c r="BA347">
        <v>4</v>
      </c>
      <c r="BB347">
        <v>1</v>
      </c>
      <c r="BC347">
        <v>5</v>
      </c>
      <c r="BD347">
        <v>0.8</v>
      </c>
      <c r="BE347">
        <v>6</v>
      </c>
      <c r="BF347">
        <v>0</v>
      </c>
      <c r="BG347">
        <v>0</v>
      </c>
      <c r="BH347">
        <v>4</v>
      </c>
      <c r="BI347">
        <v>0</v>
      </c>
      <c r="BJ347">
        <v>6.5</v>
      </c>
      <c r="BK347" t="s">
        <v>763</v>
      </c>
      <c r="BL347" t="s">
        <v>763</v>
      </c>
      <c r="BM347">
        <v>15</v>
      </c>
      <c r="BN347" t="s">
        <v>763</v>
      </c>
      <c r="BO347">
        <v>24.5</v>
      </c>
      <c r="BP347" t="s">
        <v>763</v>
      </c>
      <c r="BQ347" t="s">
        <v>763</v>
      </c>
      <c r="BR347">
        <v>34.299999999999997</v>
      </c>
      <c r="BS347" t="s">
        <v>763</v>
      </c>
    </row>
    <row r="348" spans="1:71">
      <c r="A348" t="s">
        <v>603</v>
      </c>
      <c r="B348" t="s">
        <v>604</v>
      </c>
      <c r="C348" t="s">
        <v>605</v>
      </c>
      <c r="D348" t="s">
        <v>857</v>
      </c>
      <c r="E348" t="s">
        <v>765</v>
      </c>
      <c r="F348">
        <v>6</v>
      </c>
      <c r="G348">
        <v>0</v>
      </c>
      <c r="H348">
        <v>1</v>
      </c>
      <c r="I348">
        <v>4</v>
      </c>
      <c r="J348">
        <v>9</v>
      </c>
      <c r="K348">
        <v>2</v>
      </c>
      <c r="L348">
        <v>0</v>
      </c>
      <c r="M348">
        <v>6</v>
      </c>
      <c r="N348">
        <v>4</v>
      </c>
      <c r="O348">
        <v>3</v>
      </c>
      <c r="P348">
        <v>2</v>
      </c>
      <c r="Q348">
        <v>0</v>
      </c>
      <c r="R348">
        <v>4</v>
      </c>
      <c r="S348">
        <v>10</v>
      </c>
      <c r="T348">
        <v>0</v>
      </c>
      <c r="U348">
        <v>0.5</v>
      </c>
      <c r="V348">
        <v>4.8</v>
      </c>
      <c r="W348">
        <v>0</v>
      </c>
      <c r="X348">
        <v>0</v>
      </c>
      <c r="Y348">
        <v>9</v>
      </c>
      <c r="Z348">
        <v>4.8</v>
      </c>
      <c r="AA348">
        <v>2</v>
      </c>
      <c r="AB348">
        <v>5</v>
      </c>
      <c r="AC348">
        <v>4.3</v>
      </c>
      <c r="AD348">
        <v>4.2</v>
      </c>
      <c r="AE348">
        <v>0</v>
      </c>
      <c r="AF348">
        <v>0</v>
      </c>
      <c r="AG348">
        <v>8</v>
      </c>
      <c r="AH348">
        <v>0</v>
      </c>
      <c r="AI348">
        <v>6</v>
      </c>
      <c r="AJ348">
        <v>0</v>
      </c>
      <c r="AK348" t="s">
        <v>763</v>
      </c>
      <c r="AL348">
        <v>1</v>
      </c>
      <c r="AM348">
        <v>4</v>
      </c>
      <c r="AN348">
        <v>9</v>
      </c>
      <c r="AO348">
        <v>2</v>
      </c>
      <c r="AP348">
        <v>10</v>
      </c>
      <c r="AQ348">
        <v>5</v>
      </c>
      <c r="AR348">
        <v>14.5</v>
      </c>
      <c r="AS348" t="s">
        <v>763</v>
      </c>
      <c r="AT348" t="s">
        <v>763</v>
      </c>
      <c r="AU348" t="s">
        <v>763</v>
      </c>
      <c r="AV348" t="s">
        <v>763</v>
      </c>
      <c r="AW348">
        <v>4.8</v>
      </c>
      <c r="AX348">
        <v>0</v>
      </c>
      <c r="AY348">
        <v>0</v>
      </c>
      <c r="AZ348">
        <v>9</v>
      </c>
      <c r="BA348">
        <v>4.8</v>
      </c>
      <c r="BB348">
        <v>2</v>
      </c>
      <c r="BC348">
        <v>5</v>
      </c>
      <c r="BD348">
        <v>4.3</v>
      </c>
      <c r="BE348">
        <v>4.2</v>
      </c>
      <c r="BF348">
        <v>0</v>
      </c>
      <c r="BG348">
        <v>0</v>
      </c>
      <c r="BH348">
        <v>8</v>
      </c>
      <c r="BI348">
        <v>0</v>
      </c>
      <c r="BJ348">
        <v>6</v>
      </c>
      <c r="BK348" t="s">
        <v>763</v>
      </c>
      <c r="BL348" t="s">
        <v>763</v>
      </c>
      <c r="BM348">
        <v>16</v>
      </c>
      <c r="BN348" t="s">
        <v>763</v>
      </c>
      <c r="BO348">
        <v>29.5</v>
      </c>
      <c r="BP348" t="s">
        <v>763</v>
      </c>
      <c r="BQ348" t="s">
        <v>763</v>
      </c>
      <c r="BR348">
        <v>42.1</v>
      </c>
      <c r="BS348" t="s">
        <v>763</v>
      </c>
    </row>
    <row r="349" spans="1:71">
      <c r="A349" t="s">
        <v>603</v>
      </c>
      <c r="B349" t="s">
        <v>604</v>
      </c>
      <c r="C349" t="s">
        <v>605</v>
      </c>
      <c r="D349" t="s">
        <v>857</v>
      </c>
      <c r="E349" t="s">
        <v>26</v>
      </c>
      <c r="F349">
        <v>6</v>
      </c>
      <c r="G349">
        <v>0</v>
      </c>
      <c r="H349">
        <v>1</v>
      </c>
      <c r="I349">
        <v>4</v>
      </c>
      <c r="J349">
        <v>9</v>
      </c>
      <c r="K349">
        <v>2</v>
      </c>
      <c r="L349">
        <v>0</v>
      </c>
      <c r="M349">
        <v>6</v>
      </c>
      <c r="N349">
        <v>2</v>
      </c>
      <c r="O349">
        <v>3</v>
      </c>
      <c r="P349">
        <v>2</v>
      </c>
      <c r="Q349">
        <v>0</v>
      </c>
      <c r="R349">
        <v>4</v>
      </c>
      <c r="S349">
        <v>10</v>
      </c>
      <c r="T349">
        <v>0</v>
      </c>
      <c r="U349">
        <v>0.5</v>
      </c>
      <c r="V349">
        <v>4.8</v>
      </c>
      <c r="W349">
        <v>0</v>
      </c>
      <c r="X349">
        <v>0</v>
      </c>
      <c r="Y349">
        <v>9</v>
      </c>
      <c r="Z349">
        <v>4.8</v>
      </c>
      <c r="AA349">
        <v>2</v>
      </c>
      <c r="AB349">
        <v>5</v>
      </c>
      <c r="AC349">
        <v>4.3</v>
      </c>
      <c r="AD349">
        <v>1.5</v>
      </c>
      <c r="AE349">
        <v>0</v>
      </c>
      <c r="AF349">
        <v>0</v>
      </c>
      <c r="AG349">
        <v>5</v>
      </c>
      <c r="AH349">
        <v>0</v>
      </c>
      <c r="AI349">
        <v>6</v>
      </c>
      <c r="AJ349">
        <v>0</v>
      </c>
      <c r="AK349" t="s">
        <v>763</v>
      </c>
      <c r="AL349">
        <v>1</v>
      </c>
      <c r="AM349">
        <v>4</v>
      </c>
      <c r="AN349">
        <v>9</v>
      </c>
      <c r="AO349">
        <v>2</v>
      </c>
      <c r="AP349">
        <v>8</v>
      </c>
      <c r="AQ349">
        <v>5</v>
      </c>
      <c r="AR349">
        <v>14.5</v>
      </c>
      <c r="AS349" t="s">
        <v>763</v>
      </c>
      <c r="AT349" t="s">
        <v>763</v>
      </c>
      <c r="AU349" t="s">
        <v>763</v>
      </c>
      <c r="AV349" t="s">
        <v>763</v>
      </c>
      <c r="AW349">
        <v>4.8</v>
      </c>
      <c r="AX349">
        <v>0</v>
      </c>
      <c r="AY349">
        <v>0</v>
      </c>
      <c r="AZ349">
        <v>9</v>
      </c>
      <c r="BA349">
        <v>4.8</v>
      </c>
      <c r="BB349">
        <v>2</v>
      </c>
      <c r="BC349">
        <v>5</v>
      </c>
      <c r="BD349">
        <v>4.3</v>
      </c>
      <c r="BE349">
        <v>1.5</v>
      </c>
      <c r="BF349">
        <v>0</v>
      </c>
      <c r="BG349">
        <v>0</v>
      </c>
      <c r="BH349">
        <v>5</v>
      </c>
      <c r="BI349">
        <v>0</v>
      </c>
      <c r="BJ349">
        <v>6</v>
      </c>
      <c r="BK349" t="s">
        <v>763</v>
      </c>
      <c r="BL349" t="s">
        <v>763</v>
      </c>
      <c r="BM349">
        <v>16</v>
      </c>
      <c r="BN349" t="s">
        <v>763</v>
      </c>
      <c r="BO349">
        <v>27.5</v>
      </c>
      <c r="BP349" t="s">
        <v>763</v>
      </c>
      <c r="BQ349" t="s">
        <v>763</v>
      </c>
      <c r="BR349">
        <v>36.4</v>
      </c>
      <c r="BS349" t="s">
        <v>763</v>
      </c>
    </row>
    <row r="350" spans="1:71">
      <c r="A350" t="s">
        <v>239</v>
      </c>
      <c r="B350" t="s">
        <v>240</v>
      </c>
      <c r="C350" t="s">
        <v>241</v>
      </c>
      <c r="D350" t="s">
        <v>857</v>
      </c>
      <c r="E350" t="s">
        <v>25</v>
      </c>
      <c r="F350">
        <v>44</v>
      </c>
      <c r="G350">
        <v>22</v>
      </c>
      <c r="H350">
        <v>0</v>
      </c>
      <c r="I350">
        <v>1</v>
      </c>
      <c r="J350">
        <v>6</v>
      </c>
      <c r="K350">
        <v>5</v>
      </c>
      <c r="L350">
        <v>0</v>
      </c>
      <c r="M350">
        <v>6</v>
      </c>
      <c r="N350">
        <v>5</v>
      </c>
      <c r="O350">
        <v>4</v>
      </c>
      <c r="P350">
        <v>6</v>
      </c>
      <c r="Q350">
        <v>0</v>
      </c>
      <c r="R350">
        <v>2</v>
      </c>
      <c r="S350">
        <v>10</v>
      </c>
      <c r="T350">
        <v>0</v>
      </c>
      <c r="U350">
        <v>0</v>
      </c>
      <c r="V350">
        <v>5</v>
      </c>
      <c r="W350">
        <v>1</v>
      </c>
      <c r="X350">
        <v>5</v>
      </c>
      <c r="Y350">
        <v>10</v>
      </c>
      <c r="Z350">
        <v>10.5</v>
      </c>
      <c r="AA350">
        <v>11.2</v>
      </c>
      <c r="AB350">
        <v>0</v>
      </c>
      <c r="AC350">
        <v>18</v>
      </c>
      <c r="AD350">
        <v>19</v>
      </c>
      <c r="AE350">
        <v>7</v>
      </c>
      <c r="AF350">
        <v>12.8</v>
      </c>
      <c r="AG350">
        <v>12</v>
      </c>
      <c r="AH350">
        <v>0</v>
      </c>
      <c r="AI350">
        <v>44</v>
      </c>
      <c r="AJ350">
        <v>22</v>
      </c>
      <c r="AK350" t="s">
        <v>763</v>
      </c>
      <c r="AL350">
        <v>0</v>
      </c>
      <c r="AM350">
        <v>1</v>
      </c>
      <c r="AN350">
        <v>6</v>
      </c>
      <c r="AO350">
        <v>5</v>
      </c>
      <c r="AP350">
        <v>11</v>
      </c>
      <c r="AQ350">
        <v>10</v>
      </c>
      <c r="AR350">
        <v>12</v>
      </c>
      <c r="AS350" t="s">
        <v>763</v>
      </c>
      <c r="AT350" t="s">
        <v>763</v>
      </c>
      <c r="AU350" t="s">
        <v>763</v>
      </c>
      <c r="AV350" t="s">
        <v>763</v>
      </c>
      <c r="AW350">
        <v>5</v>
      </c>
      <c r="AX350">
        <v>1</v>
      </c>
      <c r="AY350">
        <v>5</v>
      </c>
      <c r="AZ350">
        <v>10</v>
      </c>
      <c r="BA350">
        <v>10.5</v>
      </c>
      <c r="BB350">
        <v>11.2</v>
      </c>
      <c r="BC350">
        <v>0</v>
      </c>
      <c r="BD350">
        <v>18</v>
      </c>
      <c r="BE350">
        <v>19</v>
      </c>
      <c r="BF350">
        <v>7</v>
      </c>
      <c r="BG350">
        <v>12.8</v>
      </c>
      <c r="BH350">
        <v>12</v>
      </c>
      <c r="BI350">
        <v>0</v>
      </c>
      <c r="BJ350">
        <v>66</v>
      </c>
      <c r="BK350" t="s">
        <v>763</v>
      </c>
      <c r="BL350" t="s">
        <v>763</v>
      </c>
      <c r="BM350">
        <v>12</v>
      </c>
      <c r="BN350" t="s">
        <v>763</v>
      </c>
      <c r="BO350">
        <v>33</v>
      </c>
      <c r="BP350" t="s">
        <v>763</v>
      </c>
      <c r="BQ350" t="s">
        <v>763</v>
      </c>
      <c r="BR350">
        <v>111.5</v>
      </c>
      <c r="BS350" t="s">
        <v>763</v>
      </c>
    </row>
    <row r="351" spans="1:71">
      <c r="A351" t="s">
        <v>239</v>
      </c>
      <c r="B351" t="s">
        <v>240</v>
      </c>
      <c r="C351" t="s">
        <v>241</v>
      </c>
      <c r="D351" t="s">
        <v>857</v>
      </c>
      <c r="E351" t="s">
        <v>765</v>
      </c>
      <c r="F351">
        <v>40.5</v>
      </c>
      <c r="G351">
        <v>22.1</v>
      </c>
      <c r="H351">
        <v>2</v>
      </c>
      <c r="I351">
        <v>3</v>
      </c>
      <c r="J351">
        <v>5</v>
      </c>
      <c r="K351">
        <v>1</v>
      </c>
      <c r="L351">
        <v>0.5</v>
      </c>
      <c r="M351">
        <v>6</v>
      </c>
      <c r="N351">
        <v>5</v>
      </c>
      <c r="O351">
        <v>6.5</v>
      </c>
      <c r="P351">
        <v>8</v>
      </c>
      <c r="Q351">
        <v>0</v>
      </c>
      <c r="R351">
        <v>3</v>
      </c>
      <c r="S351">
        <v>13</v>
      </c>
      <c r="T351">
        <v>0</v>
      </c>
      <c r="U351">
        <v>0</v>
      </c>
      <c r="V351">
        <v>5</v>
      </c>
      <c r="W351">
        <v>1</v>
      </c>
      <c r="X351">
        <v>4</v>
      </c>
      <c r="Y351">
        <v>10</v>
      </c>
      <c r="Z351">
        <v>7.5</v>
      </c>
      <c r="AA351">
        <v>11.5</v>
      </c>
      <c r="AB351">
        <v>0</v>
      </c>
      <c r="AC351">
        <v>19.600000000000001</v>
      </c>
      <c r="AD351">
        <v>15.3</v>
      </c>
      <c r="AE351">
        <v>12.5</v>
      </c>
      <c r="AF351">
        <v>9.5</v>
      </c>
      <c r="AG351">
        <v>37.5</v>
      </c>
      <c r="AH351">
        <v>0</v>
      </c>
      <c r="AI351">
        <v>40.5</v>
      </c>
      <c r="AJ351">
        <v>22.1</v>
      </c>
      <c r="AK351" t="s">
        <v>763</v>
      </c>
      <c r="AL351">
        <v>2</v>
      </c>
      <c r="AM351">
        <v>3</v>
      </c>
      <c r="AN351">
        <v>5</v>
      </c>
      <c r="AO351">
        <v>1</v>
      </c>
      <c r="AP351">
        <v>11.5</v>
      </c>
      <c r="AQ351">
        <v>14.5</v>
      </c>
      <c r="AR351">
        <v>16</v>
      </c>
      <c r="AS351" t="s">
        <v>763</v>
      </c>
      <c r="AT351" t="s">
        <v>763</v>
      </c>
      <c r="AU351" t="s">
        <v>763</v>
      </c>
      <c r="AV351" t="s">
        <v>763</v>
      </c>
      <c r="AW351">
        <v>5</v>
      </c>
      <c r="AX351">
        <v>1</v>
      </c>
      <c r="AY351">
        <v>4</v>
      </c>
      <c r="AZ351">
        <v>10</v>
      </c>
      <c r="BA351">
        <v>7.5</v>
      </c>
      <c r="BB351">
        <v>11.5</v>
      </c>
      <c r="BC351">
        <v>0</v>
      </c>
      <c r="BD351">
        <v>19.600000000000001</v>
      </c>
      <c r="BE351">
        <v>15.3</v>
      </c>
      <c r="BF351">
        <v>12.5</v>
      </c>
      <c r="BG351">
        <v>9.5</v>
      </c>
      <c r="BH351">
        <v>37.5</v>
      </c>
      <c r="BI351">
        <v>0</v>
      </c>
      <c r="BJ351">
        <v>62.6</v>
      </c>
      <c r="BK351" t="s">
        <v>763</v>
      </c>
      <c r="BL351" t="s">
        <v>763</v>
      </c>
      <c r="BM351">
        <v>11</v>
      </c>
      <c r="BN351" t="s">
        <v>763</v>
      </c>
      <c r="BO351">
        <v>42</v>
      </c>
      <c r="BP351" t="s">
        <v>763</v>
      </c>
      <c r="BQ351" t="s">
        <v>763</v>
      </c>
      <c r="BR351">
        <v>133.4</v>
      </c>
      <c r="BS351" t="s">
        <v>763</v>
      </c>
    </row>
    <row r="352" spans="1:71">
      <c r="A352" t="s">
        <v>239</v>
      </c>
      <c r="B352" t="s">
        <v>240</v>
      </c>
      <c r="C352" t="s">
        <v>241</v>
      </c>
      <c r="D352" t="s">
        <v>857</v>
      </c>
      <c r="E352" t="s">
        <v>26</v>
      </c>
      <c r="F352">
        <v>39</v>
      </c>
      <c r="G352">
        <v>22.1</v>
      </c>
      <c r="H352">
        <v>2</v>
      </c>
      <c r="I352">
        <v>3</v>
      </c>
      <c r="J352">
        <v>5</v>
      </c>
      <c r="K352">
        <v>1</v>
      </c>
      <c r="L352">
        <v>0.5</v>
      </c>
      <c r="M352">
        <v>6</v>
      </c>
      <c r="N352">
        <v>5</v>
      </c>
      <c r="O352">
        <v>6.5</v>
      </c>
      <c r="P352">
        <v>8</v>
      </c>
      <c r="Q352">
        <v>0</v>
      </c>
      <c r="R352">
        <v>3</v>
      </c>
      <c r="S352">
        <v>13</v>
      </c>
      <c r="T352">
        <v>0</v>
      </c>
      <c r="U352">
        <v>0</v>
      </c>
      <c r="V352">
        <v>5</v>
      </c>
      <c r="W352">
        <v>1</v>
      </c>
      <c r="X352">
        <v>4</v>
      </c>
      <c r="Y352">
        <v>10</v>
      </c>
      <c r="Z352">
        <v>6.5</v>
      </c>
      <c r="AA352">
        <v>11.5</v>
      </c>
      <c r="AB352">
        <v>0</v>
      </c>
      <c r="AC352">
        <v>19.600000000000001</v>
      </c>
      <c r="AD352">
        <v>14.3</v>
      </c>
      <c r="AE352">
        <v>9</v>
      </c>
      <c r="AF352">
        <v>9.5</v>
      </c>
      <c r="AG352">
        <v>8</v>
      </c>
      <c r="AH352">
        <v>0</v>
      </c>
      <c r="AI352">
        <v>39</v>
      </c>
      <c r="AJ352">
        <v>22.1</v>
      </c>
      <c r="AK352" t="s">
        <v>763</v>
      </c>
      <c r="AL352">
        <v>2</v>
      </c>
      <c r="AM352">
        <v>3</v>
      </c>
      <c r="AN352">
        <v>5</v>
      </c>
      <c r="AO352">
        <v>1</v>
      </c>
      <c r="AP352">
        <v>11.5</v>
      </c>
      <c r="AQ352">
        <v>14.5</v>
      </c>
      <c r="AR352">
        <v>16</v>
      </c>
      <c r="AS352" t="s">
        <v>763</v>
      </c>
      <c r="AT352" t="s">
        <v>763</v>
      </c>
      <c r="AU352" t="s">
        <v>763</v>
      </c>
      <c r="AV352" t="s">
        <v>763</v>
      </c>
      <c r="AW352">
        <v>5</v>
      </c>
      <c r="AX352">
        <v>1</v>
      </c>
      <c r="AY352">
        <v>4</v>
      </c>
      <c r="AZ352">
        <v>10</v>
      </c>
      <c r="BA352">
        <v>6.5</v>
      </c>
      <c r="BB352">
        <v>11.5</v>
      </c>
      <c r="BC352">
        <v>0</v>
      </c>
      <c r="BD352">
        <v>19.600000000000001</v>
      </c>
      <c r="BE352">
        <v>14.3</v>
      </c>
      <c r="BF352">
        <v>9</v>
      </c>
      <c r="BG352">
        <v>9.5</v>
      </c>
      <c r="BH352">
        <v>8</v>
      </c>
      <c r="BI352">
        <v>0</v>
      </c>
      <c r="BJ352">
        <v>61.1</v>
      </c>
      <c r="BK352" t="s">
        <v>763</v>
      </c>
      <c r="BL352" t="s">
        <v>763</v>
      </c>
      <c r="BM352">
        <v>11</v>
      </c>
      <c r="BN352" t="s">
        <v>763</v>
      </c>
      <c r="BO352">
        <v>42</v>
      </c>
      <c r="BP352" t="s">
        <v>763</v>
      </c>
      <c r="BQ352" t="s">
        <v>763</v>
      </c>
      <c r="BR352">
        <v>98.4</v>
      </c>
      <c r="BS352" t="s">
        <v>763</v>
      </c>
    </row>
    <row r="353" spans="1:71">
      <c r="A353" t="s">
        <v>284</v>
      </c>
      <c r="B353" t="s">
        <v>285</v>
      </c>
      <c r="C353" t="s">
        <v>286</v>
      </c>
      <c r="D353" t="s">
        <v>857</v>
      </c>
      <c r="E353" t="s">
        <v>25</v>
      </c>
      <c r="F353">
        <v>44.4</v>
      </c>
      <c r="G353">
        <v>21.4</v>
      </c>
      <c r="H353">
        <v>0</v>
      </c>
      <c r="I353">
        <v>3</v>
      </c>
      <c r="J353">
        <v>10</v>
      </c>
      <c r="K353">
        <v>3</v>
      </c>
      <c r="L353">
        <v>0</v>
      </c>
      <c r="M353">
        <v>6</v>
      </c>
      <c r="N353">
        <v>6</v>
      </c>
      <c r="O353">
        <v>0</v>
      </c>
      <c r="P353">
        <v>0</v>
      </c>
      <c r="Q353">
        <v>0</v>
      </c>
      <c r="R353">
        <v>5</v>
      </c>
      <c r="S353">
        <v>8</v>
      </c>
      <c r="T353">
        <v>5</v>
      </c>
      <c r="U353">
        <v>0.5</v>
      </c>
      <c r="V353">
        <v>4</v>
      </c>
      <c r="W353">
        <v>1</v>
      </c>
      <c r="X353">
        <v>5</v>
      </c>
      <c r="Y353">
        <v>7.5</v>
      </c>
      <c r="Z353">
        <v>11.8</v>
      </c>
      <c r="AA353">
        <v>5</v>
      </c>
      <c r="AB353">
        <v>13.2</v>
      </c>
      <c r="AC353">
        <v>0</v>
      </c>
      <c r="AD353">
        <v>17</v>
      </c>
      <c r="AE353">
        <v>6</v>
      </c>
      <c r="AF353">
        <v>28</v>
      </c>
      <c r="AG353">
        <v>35.4</v>
      </c>
      <c r="AH353">
        <v>16</v>
      </c>
      <c r="AI353">
        <v>44.4</v>
      </c>
      <c r="AJ353">
        <v>21.4</v>
      </c>
      <c r="AK353" t="s">
        <v>763</v>
      </c>
      <c r="AL353">
        <v>0</v>
      </c>
      <c r="AM353">
        <v>3</v>
      </c>
      <c r="AN353">
        <v>10</v>
      </c>
      <c r="AO353">
        <v>3</v>
      </c>
      <c r="AP353">
        <v>12</v>
      </c>
      <c r="AQ353">
        <v>0</v>
      </c>
      <c r="AR353">
        <v>18.5</v>
      </c>
      <c r="AS353" t="s">
        <v>763</v>
      </c>
      <c r="AT353" t="s">
        <v>763</v>
      </c>
      <c r="AU353" t="s">
        <v>763</v>
      </c>
      <c r="AV353" t="s">
        <v>763</v>
      </c>
      <c r="AW353">
        <v>4</v>
      </c>
      <c r="AX353">
        <v>1</v>
      </c>
      <c r="AY353">
        <v>5</v>
      </c>
      <c r="AZ353">
        <v>7.5</v>
      </c>
      <c r="BA353">
        <v>11.8</v>
      </c>
      <c r="BB353">
        <v>5</v>
      </c>
      <c r="BC353">
        <v>13.2</v>
      </c>
      <c r="BD353">
        <v>0</v>
      </c>
      <c r="BE353">
        <v>17</v>
      </c>
      <c r="BF353">
        <v>6</v>
      </c>
      <c r="BG353">
        <v>28</v>
      </c>
      <c r="BH353">
        <v>35.4</v>
      </c>
      <c r="BI353">
        <v>16</v>
      </c>
      <c r="BJ353">
        <v>65.8</v>
      </c>
      <c r="BK353" t="s">
        <v>763</v>
      </c>
      <c r="BL353" t="s">
        <v>763</v>
      </c>
      <c r="BM353">
        <v>16</v>
      </c>
      <c r="BN353" t="s">
        <v>763</v>
      </c>
      <c r="BO353">
        <v>30.5</v>
      </c>
      <c r="BP353" t="s">
        <v>763</v>
      </c>
      <c r="BQ353" t="s">
        <v>763</v>
      </c>
      <c r="BR353">
        <v>149.9</v>
      </c>
      <c r="BS353" t="s">
        <v>763</v>
      </c>
    </row>
    <row r="354" spans="1:71">
      <c r="A354" t="s">
        <v>284</v>
      </c>
      <c r="B354" t="s">
        <v>285</v>
      </c>
      <c r="C354" t="s">
        <v>286</v>
      </c>
      <c r="D354" t="s">
        <v>857</v>
      </c>
      <c r="E354" t="s">
        <v>765</v>
      </c>
      <c r="F354">
        <v>31</v>
      </c>
      <c r="G354">
        <v>13.2</v>
      </c>
      <c r="H354">
        <v>1</v>
      </c>
      <c r="I354">
        <v>4</v>
      </c>
      <c r="J354">
        <v>9</v>
      </c>
      <c r="K354">
        <v>1</v>
      </c>
      <c r="L354">
        <v>0</v>
      </c>
      <c r="M354">
        <v>6</v>
      </c>
      <c r="N354">
        <v>6</v>
      </c>
      <c r="O354">
        <v>3</v>
      </c>
      <c r="P354">
        <v>2</v>
      </c>
      <c r="Q354">
        <v>0</v>
      </c>
      <c r="R354">
        <v>5</v>
      </c>
      <c r="S354">
        <v>8</v>
      </c>
      <c r="T354">
        <v>5</v>
      </c>
      <c r="U354">
        <v>1.5</v>
      </c>
      <c r="V354">
        <v>4</v>
      </c>
      <c r="W354">
        <v>1</v>
      </c>
      <c r="X354">
        <v>5</v>
      </c>
      <c r="Y354">
        <v>6</v>
      </c>
      <c r="Z354">
        <v>8.6</v>
      </c>
      <c r="AA354">
        <v>2</v>
      </c>
      <c r="AB354">
        <v>13</v>
      </c>
      <c r="AC354">
        <v>2</v>
      </c>
      <c r="AD354">
        <v>12.6</v>
      </c>
      <c r="AE354">
        <v>12.75</v>
      </c>
      <c r="AF354">
        <v>24.5</v>
      </c>
      <c r="AG354">
        <v>37.5</v>
      </c>
      <c r="AH354">
        <v>9.5</v>
      </c>
      <c r="AI354">
        <v>31</v>
      </c>
      <c r="AJ354">
        <v>13.2</v>
      </c>
      <c r="AK354" t="s">
        <v>763</v>
      </c>
      <c r="AL354">
        <v>1</v>
      </c>
      <c r="AM354">
        <v>4</v>
      </c>
      <c r="AN354">
        <v>9</v>
      </c>
      <c r="AO354">
        <v>1</v>
      </c>
      <c r="AP354">
        <v>12</v>
      </c>
      <c r="AQ354">
        <v>5</v>
      </c>
      <c r="AR354">
        <v>19.5</v>
      </c>
      <c r="AS354" t="s">
        <v>763</v>
      </c>
      <c r="AT354" t="s">
        <v>763</v>
      </c>
      <c r="AU354" t="s">
        <v>763</v>
      </c>
      <c r="AV354" t="s">
        <v>763</v>
      </c>
      <c r="AW354">
        <v>4</v>
      </c>
      <c r="AX354">
        <v>1</v>
      </c>
      <c r="AY354">
        <v>5</v>
      </c>
      <c r="AZ354">
        <v>6</v>
      </c>
      <c r="BA354">
        <v>8.6</v>
      </c>
      <c r="BB354">
        <v>2</v>
      </c>
      <c r="BC354">
        <v>13</v>
      </c>
      <c r="BD354">
        <v>2</v>
      </c>
      <c r="BE354">
        <v>12.6</v>
      </c>
      <c r="BF354">
        <v>12.75</v>
      </c>
      <c r="BG354">
        <v>24.5</v>
      </c>
      <c r="BH354">
        <v>37.5</v>
      </c>
      <c r="BI354">
        <v>9.5</v>
      </c>
      <c r="BJ354">
        <v>44.2</v>
      </c>
      <c r="BK354" t="s">
        <v>763</v>
      </c>
      <c r="BL354" t="s">
        <v>763</v>
      </c>
      <c r="BM354">
        <v>15</v>
      </c>
      <c r="BN354" t="s">
        <v>763</v>
      </c>
      <c r="BO354">
        <v>36.5</v>
      </c>
      <c r="BP354" t="s">
        <v>763</v>
      </c>
      <c r="BQ354" t="s">
        <v>763</v>
      </c>
      <c r="BR354">
        <v>138.44999999999999</v>
      </c>
      <c r="BS354" t="s">
        <v>763</v>
      </c>
    </row>
    <row r="355" spans="1:71">
      <c r="A355" t="s">
        <v>284</v>
      </c>
      <c r="B355" t="s">
        <v>285</v>
      </c>
      <c r="C355" t="s">
        <v>286</v>
      </c>
      <c r="D355" t="s">
        <v>857</v>
      </c>
      <c r="E355" t="s">
        <v>26</v>
      </c>
      <c r="F355">
        <v>31</v>
      </c>
      <c r="G355">
        <v>13.2</v>
      </c>
      <c r="H355">
        <v>1</v>
      </c>
      <c r="I355">
        <v>4</v>
      </c>
      <c r="J355">
        <v>9</v>
      </c>
      <c r="K355">
        <v>1</v>
      </c>
      <c r="L355">
        <v>0</v>
      </c>
      <c r="M355">
        <v>6</v>
      </c>
      <c r="N355">
        <v>5.9</v>
      </c>
      <c r="O355">
        <v>3</v>
      </c>
      <c r="P355">
        <v>2</v>
      </c>
      <c r="Q355">
        <v>0</v>
      </c>
      <c r="R355">
        <v>5</v>
      </c>
      <c r="S355">
        <v>8</v>
      </c>
      <c r="T355">
        <v>5</v>
      </c>
      <c r="U355">
        <v>1.5</v>
      </c>
      <c r="V355">
        <v>4</v>
      </c>
      <c r="W355">
        <v>1</v>
      </c>
      <c r="X355">
        <v>5</v>
      </c>
      <c r="Y355">
        <v>6</v>
      </c>
      <c r="Z355">
        <v>1</v>
      </c>
      <c r="AA355">
        <v>0</v>
      </c>
      <c r="AB355">
        <v>13</v>
      </c>
      <c r="AC355">
        <v>2</v>
      </c>
      <c r="AD355">
        <v>11.3</v>
      </c>
      <c r="AE355">
        <v>10.25</v>
      </c>
      <c r="AF355">
        <v>21.5</v>
      </c>
      <c r="AG355">
        <v>34</v>
      </c>
      <c r="AH355">
        <v>5</v>
      </c>
      <c r="AI355">
        <v>31</v>
      </c>
      <c r="AJ355">
        <v>13.2</v>
      </c>
      <c r="AK355" t="s">
        <v>763</v>
      </c>
      <c r="AL355">
        <v>1</v>
      </c>
      <c r="AM355">
        <v>4</v>
      </c>
      <c r="AN355">
        <v>9</v>
      </c>
      <c r="AO355">
        <v>1</v>
      </c>
      <c r="AP355">
        <v>11.9</v>
      </c>
      <c r="AQ355">
        <v>5</v>
      </c>
      <c r="AR355">
        <v>19.5</v>
      </c>
      <c r="AS355" t="s">
        <v>763</v>
      </c>
      <c r="AT355" t="s">
        <v>763</v>
      </c>
      <c r="AU355" t="s">
        <v>763</v>
      </c>
      <c r="AV355" t="s">
        <v>763</v>
      </c>
      <c r="AW355">
        <v>4</v>
      </c>
      <c r="AX355">
        <v>1</v>
      </c>
      <c r="AY355">
        <v>5</v>
      </c>
      <c r="AZ355">
        <v>6</v>
      </c>
      <c r="BA355">
        <v>1</v>
      </c>
      <c r="BB355">
        <v>0</v>
      </c>
      <c r="BC355">
        <v>13</v>
      </c>
      <c r="BD355">
        <v>2</v>
      </c>
      <c r="BE355">
        <v>11.3</v>
      </c>
      <c r="BF355">
        <v>10.25</v>
      </c>
      <c r="BG355">
        <v>21.5</v>
      </c>
      <c r="BH355">
        <v>34</v>
      </c>
      <c r="BI355">
        <v>5</v>
      </c>
      <c r="BJ355">
        <v>44.2</v>
      </c>
      <c r="BK355" t="s">
        <v>763</v>
      </c>
      <c r="BL355" t="s">
        <v>763</v>
      </c>
      <c r="BM355">
        <v>15</v>
      </c>
      <c r="BN355" t="s">
        <v>763</v>
      </c>
      <c r="BO355">
        <v>36.4</v>
      </c>
      <c r="BP355" t="s">
        <v>763</v>
      </c>
      <c r="BQ355" t="s">
        <v>763</v>
      </c>
      <c r="BR355">
        <v>114.05</v>
      </c>
      <c r="BS355" t="s">
        <v>763</v>
      </c>
    </row>
    <row r="356" spans="1:71">
      <c r="A356" t="s">
        <v>630</v>
      </c>
      <c r="B356" t="s">
        <v>631</v>
      </c>
      <c r="C356" t="s">
        <v>632</v>
      </c>
      <c r="D356" t="s">
        <v>857</v>
      </c>
      <c r="E356" t="s">
        <v>25</v>
      </c>
      <c r="F356">
        <v>40.6</v>
      </c>
      <c r="G356">
        <v>0</v>
      </c>
      <c r="H356">
        <v>2</v>
      </c>
      <c r="I356">
        <v>1</v>
      </c>
      <c r="J356">
        <v>8</v>
      </c>
      <c r="K356">
        <v>4</v>
      </c>
      <c r="L356">
        <v>0</v>
      </c>
      <c r="M356">
        <v>4</v>
      </c>
      <c r="N356">
        <v>0</v>
      </c>
      <c r="O356">
        <v>4</v>
      </c>
      <c r="P356">
        <v>1</v>
      </c>
      <c r="Q356">
        <v>0</v>
      </c>
      <c r="R356">
        <v>2</v>
      </c>
      <c r="S356">
        <v>4</v>
      </c>
      <c r="T356">
        <v>0</v>
      </c>
      <c r="U356">
        <v>1</v>
      </c>
      <c r="V356">
        <v>5</v>
      </c>
      <c r="W356">
        <v>2.5</v>
      </c>
      <c r="X356">
        <v>0</v>
      </c>
      <c r="Y356">
        <v>4.5</v>
      </c>
      <c r="Z356">
        <v>3</v>
      </c>
      <c r="AA356">
        <v>12.2</v>
      </c>
      <c r="AB356">
        <v>0</v>
      </c>
      <c r="AC356">
        <v>0</v>
      </c>
      <c r="AD356">
        <v>0</v>
      </c>
      <c r="AE356">
        <v>2</v>
      </c>
      <c r="AF356">
        <v>20.399999999999999</v>
      </c>
      <c r="AG356">
        <v>36</v>
      </c>
      <c r="AH356">
        <v>4</v>
      </c>
      <c r="AI356">
        <v>40.6</v>
      </c>
      <c r="AJ356">
        <v>0</v>
      </c>
      <c r="AK356" t="s">
        <v>763</v>
      </c>
      <c r="AL356">
        <v>2</v>
      </c>
      <c r="AM356">
        <v>1</v>
      </c>
      <c r="AN356">
        <v>8</v>
      </c>
      <c r="AO356">
        <v>4</v>
      </c>
      <c r="AP356">
        <v>4</v>
      </c>
      <c r="AQ356">
        <v>5</v>
      </c>
      <c r="AR356">
        <v>7</v>
      </c>
      <c r="AS356" t="s">
        <v>763</v>
      </c>
      <c r="AT356" t="s">
        <v>763</v>
      </c>
      <c r="AU356" t="s">
        <v>763</v>
      </c>
      <c r="AV356" t="s">
        <v>763</v>
      </c>
      <c r="AW356">
        <v>5</v>
      </c>
      <c r="AX356">
        <v>2.5</v>
      </c>
      <c r="AY356">
        <v>0</v>
      </c>
      <c r="AZ356">
        <v>4.5</v>
      </c>
      <c r="BA356">
        <v>3</v>
      </c>
      <c r="BB356">
        <v>12.2</v>
      </c>
      <c r="BC356">
        <v>0</v>
      </c>
      <c r="BD356">
        <v>0</v>
      </c>
      <c r="BE356">
        <v>0</v>
      </c>
      <c r="BF356">
        <v>2</v>
      </c>
      <c r="BG356">
        <v>20.399999999999999</v>
      </c>
      <c r="BH356">
        <v>36</v>
      </c>
      <c r="BI356">
        <v>4</v>
      </c>
      <c r="BJ356">
        <v>40.6</v>
      </c>
      <c r="BK356" t="s">
        <v>763</v>
      </c>
      <c r="BL356" t="s">
        <v>763</v>
      </c>
      <c r="BM356">
        <v>15</v>
      </c>
      <c r="BN356" t="s">
        <v>763</v>
      </c>
      <c r="BO356">
        <v>16</v>
      </c>
      <c r="BP356" t="s">
        <v>763</v>
      </c>
      <c r="BQ356" t="s">
        <v>763</v>
      </c>
      <c r="BR356">
        <v>89.6</v>
      </c>
      <c r="BS356" t="s">
        <v>763</v>
      </c>
    </row>
    <row r="357" spans="1:71">
      <c r="A357" t="s">
        <v>630</v>
      </c>
      <c r="B357" t="s">
        <v>631</v>
      </c>
      <c r="C357" t="s">
        <v>632</v>
      </c>
      <c r="D357" t="s">
        <v>857</v>
      </c>
      <c r="E357" t="s">
        <v>765</v>
      </c>
      <c r="F357">
        <v>19</v>
      </c>
      <c r="G357">
        <v>0</v>
      </c>
      <c r="H357">
        <v>2</v>
      </c>
      <c r="I357">
        <v>3</v>
      </c>
      <c r="J357">
        <v>3</v>
      </c>
      <c r="K357">
        <v>0</v>
      </c>
      <c r="L357">
        <v>0</v>
      </c>
      <c r="M357">
        <v>4</v>
      </c>
      <c r="N357">
        <v>0</v>
      </c>
      <c r="O357">
        <v>4.5</v>
      </c>
      <c r="P357">
        <v>1</v>
      </c>
      <c r="Q357">
        <v>0</v>
      </c>
      <c r="R357">
        <v>3</v>
      </c>
      <c r="S357">
        <v>4</v>
      </c>
      <c r="T357">
        <v>0</v>
      </c>
      <c r="U357">
        <v>1</v>
      </c>
      <c r="V357">
        <v>4</v>
      </c>
      <c r="W357">
        <v>2.8</v>
      </c>
      <c r="X357">
        <v>0</v>
      </c>
      <c r="Y357">
        <v>4.5</v>
      </c>
      <c r="Z357">
        <v>1.3</v>
      </c>
      <c r="AA357">
        <v>12</v>
      </c>
      <c r="AB357">
        <v>0</v>
      </c>
      <c r="AC357">
        <v>2</v>
      </c>
      <c r="AD357">
        <v>0</v>
      </c>
      <c r="AE357">
        <v>2</v>
      </c>
      <c r="AF357">
        <v>9</v>
      </c>
      <c r="AG357">
        <v>39</v>
      </c>
      <c r="AH357">
        <v>2</v>
      </c>
      <c r="AI357">
        <v>19</v>
      </c>
      <c r="AJ357">
        <v>0</v>
      </c>
      <c r="AK357" t="s">
        <v>763</v>
      </c>
      <c r="AL357">
        <v>2</v>
      </c>
      <c r="AM357">
        <v>3</v>
      </c>
      <c r="AN357">
        <v>3</v>
      </c>
      <c r="AO357">
        <v>0</v>
      </c>
      <c r="AP357">
        <v>4</v>
      </c>
      <c r="AQ357">
        <v>5.5</v>
      </c>
      <c r="AR357">
        <v>8</v>
      </c>
      <c r="AS357" t="s">
        <v>763</v>
      </c>
      <c r="AT357" t="s">
        <v>763</v>
      </c>
      <c r="AU357" t="s">
        <v>763</v>
      </c>
      <c r="AV357" t="s">
        <v>763</v>
      </c>
      <c r="AW357">
        <v>4</v>
      </c>
      <c r="AX357">
        <v>2.8</v>
      </c>
      <c r="AY357">
        <v>0</v>
      </c>
      <c r="AZ357">
        <v>4.5</v>
      </c>
      <c r="BA357">
        <v>1.3</v>
      </c>
      <c r="BB357">
        <v>12</v>
      </c>
      <c r="BC357">
        <v>0</v>
      </c>
      <c r="BD357">
        <v>2</v>
      </c>
      <c r="BE357">
        <v>0</v>
      </c>
      <c r="BF357">
        <v>2</v>
      </c>
      <c r="BG357">
        <v>9</v>
      </c>
      <c r="BH357">
        <v>39</v>
      </c>
      <c r="BI357">
        <v>2</v>
      </c>
      <c r="BJ357">
        <v>19</v>
      </c>
      <c r="BK357" t="s">
        <v>763</v>
      </c>
      <c r="BL357" t="s">
        <v>763</v>
      </c>
      <c r="BM357">
        <v>8</v>
      </c>
      <c r="BN357" t="s">
        <v>763</v>
      </c>
      <c r="BO357">
        <v>17.5</v>
      </c>
      <c r="BP357" t="s">
        <v>763</v>
      </c>
      <c r="BQ357" t="s">
        <v>763</v>
      </c>
      <c r="BR357">
        <v>78.599999999999994</v>
      </c>
      <c r="BS357" t="s">
        <v>763</v>
      </c>
    </row>
    <row r="358" spans="1:71">
      <c r="A358" t="s">
        <v>630</v>
      </c>
      <c r="B358" t="s">
        <v>631</v>
      </c>
      <c r="C358" t="s">
        <v>632</v>
      </c>
      <c r="D358" t="s">
        <v>857</v>
      </c>
      <c r="E358" t="s">
        <v>26</v>
      </c>
      <c r="F358">
        <v>19</v>
      </c>
      <c r="G358">
        <v>0</v>
      </c>
      <c r="H358">
        <v>2</v>
      </c>
      <c r="I358">
        <v>3</v>
      </c>
      <c r="J358">
        <v>3</v>
      </c>
      <c r="K358">
        <v>0</v>
      </c>
      <c r="L358">
        <v>0</v>
      </c>
      <c r="M358">
        <v>4</v>
      </c>
      <c r="N358">
        <v>0</v>
      </c>
      <c r="O358">
        <v>4.5</v>
      </c>
      <c r="P358">
        <v>1</v>
      </c>
      <c r="Q358">
        <v>0</v>
      </c>
      <c r="R358">
        <v>3</v>
      </c>
      <c r="S358">
        <v>0</v>
      </c>
      <c r="T358">
        <v>0</v>
      </c>
      <c r="U358">
        <v>1</v>
      </c>
      <c r="V358">
        <v>4</v>
      </c>
      <c r="W358">
        <v>2.8</v>
      </c>
      <c r="X358">
        <v>0</v>
      </c>
      <c r="Y358">
        <v>4</v>
      </c>
      <c r="Z358">
        <v>1.3</v>
      </c>
      <c r="AA358">
        <v>12</v>
      </c>
      <c r="AB358">
        <v>0</v>
      </c>
      <c r="AC358">
        <v>2</v>
      </c>
      <c r="AD358">
        <v>0</v>
      </c>
      <c r="AE358">
        <v>2</v>
      </c>
      <c r="AF358">
        <v>4</v>
      </c>
      <c r="AG358">
        <v>39</v>
      </c>
      <c r="AH358">
        <v>2</v>
      </c>
      <c r="AI358">
        <v>19</v>
      </c>
      <c r="AJ358">
        <v>0</v>
      </c>
      <c r="AK358" t="s">
        <v>763</v>
      </c>
      <c r="AL358">
        <v>2</v>
      </c>
      <c r="AM358">
        <v>3</v>
      </c>
      <c r="AN358">
        <v>3</v>
      </c>
      <c r="AO358">
        <v>0</v>
      </c>
      <c r="AP358">
        <v>4</v>
      </c>
      <c r="AQ358">
        <v>5.5</v>
      </c>
      <c r="AR358">
        <v>4</v>
      </c>
      <c r="AS358" t="s">
        <v>763</v>
      </c>
      <c r="AT358" t="s">
        <v>763</v>
      </c>
      <c r="AU358" t="s">
        <v>763</v>
      </c>
      <c r="AV358" t="s">
        <v>763</v>
      </c>
      <c r="AW358">
        <v>4</v>
      </c>
      <c r="AX358">
        <v>2.8</v>
      </c>
      <c r="AY358">
        <v>0</v>
      </c>
      <c r="AZ358">
        <v>4</v>
      </c>
      <c r="BA358">
        <v>1.3</v>
      </c>
      <c r="BB358">
        <v>12</v>
      </c>
      <c r="BC358">
        <v>0</v>
      </c>
      <c r="BD358">
        <v>2</v>
      </c>
      <c r="BE358">
        <v>0</v>
      </c>
      <c r="BF358">
        <v>2</v>
      </c>
      <c r="BG358">
        <v>4</v>
      </c>
      <c r="BH358">
        <v>39</v>
      </c>
      <c r="BI358">
        <v>2</v>
      </c>
      <c r="BJ358">
        <v>19</v>
      </c>
      <c r="BK358" t="s">
        <v>763</v>
      </c>
      <c r="BL358" t="s">
        <v>763</v>
      </c>
      <c r="BM358">
        <v>8</v>
      </c>
      <c r="BN358" t="s">
        <v>763</v>
      </c>
      <c r="BO358">
        <v>13.5</v>
      </c>
      <c r="BP358" t="s">
        <v>763</v>
      </c>
      <c r="BQ358" t="s">
        <v>763</v>
      </c>
      <c r="BR358">
        <v>73.099999999999994</v>
      </c>
      <c r="BS358" t="s">
        <v>763</v>
      </c>
    </row>
    <row r="359" spans="1:71">
      <c r="A359" t="s">
        <v>108</v>
      </c>
      <c r="B359" t="s">
        <v>109</v>
      </c>
      <c r="C359" t="s">
        <v>110</v>
      </c>
      <c r="D359" t="s">
        <v>818</v>
      </c>
      <c r="E359" t="s">
        <v>25</v>
      </c>
      <c r="F359">
        <v>37</v>
      </c>
      <c r="G359">
        <v>33</v>
      </c>
      <c r="H359">
        <v>4</v>
      </c>
      <c r="I359">
        <v>1</v>
      </c>
      <c r="J359">
        <v>6</v>
      </c>
      <c r="K359">
        <v>9</v>
      </c>
      <c r="L359">
        <v>1</v>
      </c>
      <c r="M359">
        <v>4</v>
      </c>
      <c r="N359">
        <v>8</v>
      </c>
      <c r="O359">
        <v>4</v>
      </c>
      <c r="P359">
        <v>9</v>
      </c>
      <c r="Q359">
        <v>2</v>
      </c>
      <c r="R359">
        <v>3</v>
      </c>
      <c r="S359">
        <v>14</v>
      </c>
      <c r="T359">
        <v>6</v>
      </c>
      <c r="U359">
        <v>0</v>
      </c>
      <c r="V359">
        <v>4.5999999999999996</v>
      </c>
      <c r="W359">
        <v>0</v>
      </c>
      <c r="X359">
        <v>5</v>
      </c>
      <c r="Y359">
        <v>6</v>
      </c>
      <c r="Z359">
        <v>12</v>
      </c>
      <c r="AA359">
        <v>13</v>
      </c>
      <c r="AB359">
        <v>11</v>
      </c>
      <c r="AC359">
        <v>2</v>
      </c>
      <c r="AD359">
        <v>19</v>
      </c>
      <c r="AE359">
        <v>17</v>
      </c>
      <c r="AF359">
        <v>28.8</v>
      </c>
      <c r="AG359">
        <v>20</v>
      </c>
      <c r="AH359">
        <v>34</v>
      </c>
      <c r="AI359">
        <v>37</v>
      </c>
      <c r="AJ359">
        <v>33</v>
      </c>
      <c r="AK359" t="s">
        <v>763</v>
      </c>
      <c r="AL359">
        <v>4</v>
      </c>
      <c r="AM359">
        <v>1</v>
      </c>
      <c r="AN359">
        <v>6</v>
      </c>
      <c r="AO359">
        <v>9</v>
      </c>
      <c r="AP359">
        <v>13</v>
      </c>
      <c r="AQ359">
        <v>15</v>
      </c>
      <c r="AR359">
        <v>23</v>
      </c>
      <c r="AS359" t="s">
        <v>763</v>
      </c>
      <c r="AT359" t="s">
        <v>763</v>
      </c>
      <c r="AU359" t="s">
        <v>763</v>
      </c>
      <c r="AV359" t="s">
        <v>763</v>
      </c>
      <c r="AW359">
        <v>4.5999999999999996</v>
      </c>
      <c r="AX359">
        <v>0</v>
      </c>
      <c r="AY359">
        <v>5</v>
      </c>
      <c r="AZ359">
        <v>6</v>
      </c>
      <c r="BA359">
        <v>12</v>
      </c>
      <c r="BB359">
        <v>13</v>
      </c>
      <c r="BC359">
        <v>11</v>
      </c>
      <c r="BD359">
        <v>2</v>
      </c>
      <c r="BE359">
        <v>19</v>
      </c>
      <c r="BF359">
        <v>17</v>
      </c>
      <c r="BG359">
        <v>28.8</v>
      </c>
      <c r="BH359">
        <v>20</v>
      </c>
      <c r="BI359">
        <v>34</v>
      </c>
      <c r="BJ359">
        <v>70</v>
      </c>
      <c r="BK359" t="s">
        <v>763</v>
      </c>
      <c r="BL359" t="s">
        <v>763</v>
      </c>
      <c r="BM359">
        <v>20</v>
      </c>
      <c r="BN359" t="s">
        <v>763</v>
      </c>
      <c r="BO359">
        <v>51</v>
      </c>
      <c r="BP359" t="s">
        <v>763</v>
      </c>
      <c r="BQ359" t="s">
        <v>763</v>
      </c>
      <c r="BR359">
        <v>172.4</v>
      </c>
      <c r="BS359" t="s">
        <v>763</v>
      </c>
    </row>
    <row r="360" spans="1:71">
      <c r="A360" t="s">
        <v>108</v>
      </c>
      <c r="B360" t="s">
        <v>109</v>
      </c>
      <c r="C360" t="s">
        <v>110</v>
      </c>
      <c r="D360" t="s">
        <v>818</v>
      </c>
      <c r="E360" t="s">
        <v>765</v>
      </c>
      <c r="F360">
        <v>50</v>
      </c>
      <c r="G360">
        <v>26.5</v>
      </c>
      <c r="H360">
        <v>4</v>
      </c>
      <c r="I360">
        <v>1</v>
      </c>
      <c r="J360">
        <v>6</v>
      </c>
      <c r="K360">
        <v>9</v>
      </c>
      <c r="L360">
        <v>1</v>
      </c>
      <c r="M360">
        <v>4</v>
      </c>
      <c r="N360">
        <v>8</v>
      </c>
      <c r="O360">
        <v>7.5</v>
      </c>
      <c r="P360">
        <v>6</v>
      </c>
      <c r="Q360">
        <v>3</v>
      </c>
      <c r="R360">
        <v>2</v>
      </c>
      <c r="S360">
        <v>15</v>
      </c>
      <c r="T360">
        <v>6</v>
      </c>
      <c r="U360">
        <v>0.5</v>
      </c>
      <c r="V360">
        <v>4.8</v>
      </c>
      <c r="W360">
        <v>0</v>
      </c>
      <c r="X360">
        <v>5</v>
      </c>
      <c r="Y360">
        <v>4</v>
      </c>
      <c r="Z360">
        <v>12</v>
      </c>
      <c r="AA360">
        <v>13</v>
      </c>
      <c r="AB360">
        <v>10</v>
      </c>
      <c r="AC360">
        <v>2</v>
      </c>
      <c r="AD360">
        <v>14.6</v>
      </c>
      <c r="AE360">
        <v>17</v>
      </c>
      <c r="AF360">
        <v>25.4</v>
      </c>
      <c r="AG360">
        <v>20</v>
      </c>
      <c r="AH360">
        <v>36</v>
      </c>
      <c r="AI360">
        <v>50</v>
      </c>
      <c r="AJ360">
        <v>26.5</v>
      </c>
      <c r="AK360" t="s">
        <v>763</v>
      </c>
      <c r="AL360">
        <v>4</v>
      </c>
      <c r="AM360">
        <v>1</v>
      </c>
      <c r="AN360">
        <v>6</v>
      </c>
      <c r="AO360">
        <v>9</v>
      </c>
      <c r="AP360">
        <v>13</v>
      </c>
      <c r="AQ360">
        <v>16.5</v>
      </c>
      <c r="AR360">
        <v>23.5</v>
      </c>
      <c r="AS360" t="s">
        <v>763</v>
      </c>
      <c r="AT360" t="s">
        <v>763</v>
      </c>
      <c r="AU360" t="s">
        <v>763</v>
      </c>
      <c r="AV360" t="s">
        <v>763</v>
      </c>
      <c r="AW360">
        <v>4.8</v>
      </c>
      <c r="AX360">
        <v>0</v>
      </c>
      <c r="AY360">
        <v>5</v>
      </c>
      <c r="AZ360">
        <v>4</v>
      </c>
      <c r="BA360">
        <v>12</v>
      </c>
      <c r="BB360">
        <v>13</v>
      </c>
      <c r="BC360">
        <v>10</v>
      </c>
      <c r="BD360">
        <v>2</v>
      </c>
      <c r="BE360">
        <v>14.6</v>
      </c>
      <c r="BF360">
        <v>17</v>
      </c>
      <c r="BG360">
        <v>25.4</v>
      </c>
      <c r="BH360">
        <v>20</v>
      </c>
      <c r="BI360">
        <v>36</v>
      </c>
      <c r="BJ360">
        <v>76.5</v>
      </c>
      <c r="BK360" t="s">
        <v>763</v>
      </c>
      <c r="BL360" t="s">
        <v>763</v>
      </c>
      <c r="BM360">
        <v>20</v>
      </c>
      <c r="BN360" t="s">
        <v>763</v>
      </c>
      <c r="BO360">
        <v>53</v>
      </c>
      <c r="BP360" t="s">
        <v>763</v>
      </c>
      <c r="BQ360" t="s">
        <v>763</v>
      </c>
      <c r="BR360">
        <v>163.80000000000001</v>
      </c>
      <c r="BS360" t="s">
        <v>763</v>
      </c>
    </row>
    <row r="361" spans="1:71">
      <c r="A361" t="s">
        <v>108</v>
      </c>
      <c r="B361" t="s">
        <v>109</v>
      </c>
      <c r="C361" t="s">
        <v>110</v>
      </c>
      <c r="D361" t="s">
        <v>818</v>
      </c>
      <c r="E361" t="s">
        <v>26</v>
      </c>
      <c r="F361">
        <v>50</v>
      </c>
      <c r="G361">
        <v>26.5</v>
      </c>
      <c r="H361">
        <v>4</v>
      </c>
      <c r="I361">
        <v>1</v>
      </c>
      <c r="J361">
        <v>6</v>
      </c>
      <c r="K361">
        <v>9</v>
      </c>
      <c r="L361">
        <v>1</v>
      </c>
      <c r="M361">
        <v>4</v>
      </c>
      <c r="N361">
        <v>4</v>
      </c>
      <c r="O361">
        <v>7.5</v>
      </c>
      <c r="P361">
        <v>4</v>
      </c>
      <c r="Q361">
        <v>0</v>
      </c>
      <c r="R361">
        <v>2</v>
      </c>
      <c r="S361">
        <v>15</v>
      </c>
      <c r="T361">
        <v>6</v>
      </c>
      <c r="U361">
        <v>0.5</v>
      </c>
      <c r="V361">
        <v>4.8</v>
      </c>
      <c r="W361">
        <v>0</v>
      </c>
      <c r="X361">
        <v>5</v>
      </c>
      <c r="Y361">
        <v>4</v>
      </c>
      <c r="Z361">
        <v>8</v>
      </c>
      <c r="AA361">
        <v>13</v>
      </c>
      <c r="AB361">
        <v>10</v>
      </c>
      <c r="AC361">
        <v>0</v>
      </c>
      <c r="AD361">
        <v>11.8</v>
      </c>
      <c r="AE361">
        <v>16</v>
      </c>
      <c r="AF361">
        <v>25.4</v>
      </c>
      <c r="AG361">
        <v>20</v>
      </c>
      <c r="AH361">
        <v>36</v>
      </c>
      <c r="AI361">
        <v>50</v>
      </c>
      <c r="AJ361">
        <v>26.5</v>
      </c>
      <c r="AK361" t="s">
        <v>763</v>
      </c>
      <c r="AL361">
        <v>4</v>
      </c>
      <c r="AM361">
        <v>1</v>
      </c>
      <c r="AN361">
        <v>6</v>
      </c>
      <c r="AO361">
        <v>9</v>
      </c>
      <c r="AP361">
        <v>9</v>
      </c>
      <c r="AQ361">
        <v>11.5</v>
      </c>
      <c r="AR361">
        <v>23.5</v>
      </c>
      <c r="AS361" t="s">
        <v>763</v>
      </c>
      <c r="AT361" t="s">
        <v>763</v>
      </c>
      <c r="AU361" t="s">
        <v>763</v>
      </c>
      <c r="AV361" t="s">
        <v>763</v>
      </c>
      <c r="AW361">
        <v>4.8</v>
      </c>
      <c r="AX361">
        <v>0</v>
      </c>
      <c r="AY361">
        <v>5</v>
      </c>
      <c r="AZ361">
        <v>4</v>
      </c>
      <c r="BA361">
        <v>8</v>
      </c>
      <c r="BB361">
        <v>13</v>
      </c>
      <c r="BC361">
        <v>10</v>
      </c>
      <c r="BD361">
        <v>0</v>
      </c>
      <c r="BE361">
        <v>11.8</v>
      </c>
      <c r="BF361">
        <v>16</v>
      </c>
      <c r="BG361">
        <v>25.4</v>
      </c>
      <c r="BH361">
        <v>20</v>
      </c>
      <c r="BI361">
        <v>36</v>
      </c>
      <c r="BJ361">
        <v>76.5</v>
      </c>
      <c r="BK361" t="s">
        <v>763</v>
      </c>
      <c r="BL361" t="s">
        <v>763</v>
      </c>
      <c r="BM361">
        <v>20</v>
      </c>
      <c r="BN361" t="s">
        <v>763</v>
      </c>
      <c r="BO361">
        <v>44</v>
      </c>
      <c r="BP361" t="s">
        <v>763</v>
      </c>
      <c r="BQ361" t="s">
        <v>763</v>
      </c>
      <c r="BR361">
        <v>154</v>
      </c>
      <c r="BS361" t="s">
        <v>763</v>
      </c>
    </row>
    <row r="362" spans="1:71">
      <c r="A362" t="s">
        <v>62</v>
      </c>
      <c r="B362" t="s">
        <v>63</v>
      </c>
      <c r="C362" t="s">
        <v>64</v>
      </c>
      <c r="D362" t="s">
        <v>818</v>
      </c>
      <c r="E362" t="s">
        <v>25</v>
      </c>
      <c r="F362">
        <v>38</v>
      </c>
      <c r="G362">
        <v>55</v>
      </c>
      <c r="H362">
        <v>5</v>
      </c>
      <c r="I362">
        <v>3</v>
      </c>
      <c r="J362">
        <v>10</v>
      </c>
      <c r="K362">
        <v>8</v>
      </c>
      <c r="L362">
        <v>1</v>
      </c>
      <c r="M362">
        <v>5</v>
      </c>
      <c r="N362">
        <v>9</v>
      </c>
      <c r="O362">
        <v>0</v>
      </c>
      <c r="P362">
        <v>9</v>
      </c>
      <c r="Q362">
        <v>0</v>
      </c>
      <c r="R362">
        <v>3</v>
      </c>
      <c r="S362">
        <v>2</v>
      </c>
      <c r="T362">
        <v>8</v>
      </c>
      <c r="U362">
        <v>0.5</v>
      </c>
      <c r="V362">
        <v>4</v>
      </c>
      <c r="W362">
        <v>4.5999999999999996</v>
      </c>
      <c r="X362">
        <v>5</v>
      </c>
      <c r="Y362">
        <v>10</v>
      </c>
      <c r="Z362">
        <v>11.6</v>
      </c>
      <c r="AA362">
        <v>13</v>
      </c>
      <c r="AB362">
        <v>12</v>
      </c>
      <c r="AC362">
        <v>8</v>
      </c>
      <c r="AD362">
        <v>18</v>
      </c>
      <c r="AE362">
        <v>9</v>
      </c>
      <c r="AF362">
        <v>30</v>
      </c>
      <c r="AG362">
        <v>39</v>
      </c>
      <c r="AH362">
        <v>33</v>
      </c>
      <c r="AI362">
        <v>38</v>
      </c>
      <c r="AJ362">
        <v>55</v>
      </c>
      <c r="AK362" t="s">
        <v>763</v>
      </c>
      <c r="AL362">
        <v>5</v>
      </c>
      <c r="AM362">
        <v>3</v>
      </c>
      <c r="AN362">
        <v>10</v>
      </c>
      <c r="AO362">
        <v>8</v>
      </c>
      <c r="AP362">
        <v>15</v>
      </c>
      <c r="AQ362">
        <v>9</v>
      </c>
      <c r="AR362">
        <v>13.5</v>
      </c>
      <c r="AS362" t="s">
        <v>763</v>
      </c>
      <c r="AT362" t="s">
        <v>763</v>
      </c>
      <c r="AU362" t="s">
        <v>763</v>
      </c>
      <c r="AV362" t="s">
        <v>763</v>
      </c>
      <c r="AW362">
        <v>4</v>
      </c>
      <c r="AX362">
        <v>4.5999999999999996</v>
      </c>
      <c r="AY362">
        <v>5</v>
      </c>
      <c r="AZ362">
        <v>10</v>
      </c>
      <c r="BA362">
        <v>11.6</v>
      </c>
      <c r="BB362">
        <v>13</v>
      </c>
      <c r="BC362">
        <v>12</v>
      </c>
      <c r="BD362">
        <v>8</v>
      </c>
      <c r="BE362">
        <v>18</v>
      </c>
      <c r="BF362">
        <v>9</v>
      </c>
      <c r="BG362">
        <v>30</v>
      </c>
      <c r="BH362">
        <v>39</v>
      </c>
      <c r="BI362">
        <v>33</v>
      </c>
      <c r="BJ362">
        <v>93</v>
      </c>
      <c r="BK362" t="s">
        <v>763</v>
      </c>
      <c r="BL362" t="s">
        <v>763</v>
      </c>
      <c r="BM362">
        <v>26</v>
      </c>
      <c r="BN362" t="s">
        <v>763</v>
      </c>
      <c r="BO362">
        <v>37.5</v>
      </c>
      <c r="BP362" t="s">
        <v>763</v>
      </c>
      <c r="BQ362" t="s">
        <v>763</v>
      </c>
      <c r="BR362">
        <v>197.2</v>
      </c>
      <c r="BS362" t="s">
        <v>763</v>
      </c>
    </row>
    <row r="363" spans="1:71">
      <c r="A363" t="s">
        <v>62</v>
      </c>
      <c r="B363" t="s">
        <v>63</v>
      </c>
      <c r="C363" t="s">
        <v>64</v>
      </c>
      <c r="D363" t="s">
        <v>818</v>
      </c>
      <c r="E363" t="s">
        <v>765</v>
      </c>
      <c r="F363">
        <v>40</v>
      </c>
      <c r="G363">
        <v>44.6</v>
      </c>
      <c r="H363">
        <v>5</v>
      </c>
      <c r="I363">
        <v>4</v>
      </c>
      <c r="J363">
        <v>8</v>
      </c>
      <c r="K363">
        <v>8</v>
      </c>
      <c r="L363">
        <v>1</v>
      </c>
      <c r="M363">
        <v>5</v>
      </c>
      <c r="N363">
        <v>9</v>
      </c>
      <c r="O363">
        <v>2.5</v>
      </c>
      <c r="P363">
        <v>9</v>
      </c>
      <c r="Q363">
        <v>0</v>
      </c>
      <c r="R363">
        <v>4</v>
      </c>
      <c r="S363">
        <v>2</v>
      </c>
      <c r="T363">
        <v>8</v>
      </c>
      <c r="U363">
        <v>0.5</v>
      </c>
      <c r="V363">
        <v>4.8</v>
      </c>
      <c r="W363">
        <v>4.8</v>
      </c>
      <c r="X363">
        <v>5</v>
      </c>
      <c r="Y363">
        <v>8.5</v>
      </c>
      <c r="Z363">
        <v>10.6</v>
      </c>
      <c r="AA363">
        <v>13</v>
      </c>
      <c r="AB363">
        <v>11.5</v>
      </c>
      <c r="AC363">
        <v>14</v>
      </c>
      <c r="AD363">
        <v>15.1</v>
      </c>
      <c r="AE363">
        <v>17</v>
      </c>
      <c r="AF363">
        <v>30</v>
      </c>
      <c r="AG363">
        <v>39</v>
      </c>
      <c r="AH363">
        <v>35</v>
      </c>
      <c r="AI363">
        <v>40</v>
      </c>
      <c r="AJ363">
        <v>44.6</v>
      </c>
      <c r="AK363" t="s">
        <v>763</v>
      </c>
      <c r="AL363">
        <v>5</v>
      </c>
      <c r="AM363">
        <v>4</v>
      </c>
      <c r="AN363">
        <v>8</v>
      </c>
      <c r="AO363">
        <v>8</v>
      </c>
      <c r="AP363">
        <v>15</v>
      </c>
      <c r="AQ363">
        <v>11.5</v>
      </c>
      <c r="AR363">
        <v>14.5</v>
      </c>
      <c r="AS363" t="s">
        <v>763</v>
      </c>
      <c r="AT363" t="s">
        <v>763</v>
      </c>
      <c r="AU363" t="s">
        <v>763</v>
      </c>
      <c r="AV363" t="s">
        <v>763</v>
      </c>
      <c r="AW363">
        <v>4.8</v>
      </c>
      <c r="AX363">
        <v>4.8</v>
      </c>
      <c r="AY363">
        <v>5</v>
      </c>
      <c r="AZ363">
        <v>8.5</v>
      </c>
      <c r="BA363">
        <v>10.6</v>
      </c>
      <c r="BB363">
        <v>13</v>
      </c>
      <c r="BC363">
        <v>11.5</v>
      </c>
      <c r="BD363">
        <v>14</v>
      </c>
      <c r="BE363">
        <v>15.1</v>
      </c>
      <c r="BF363">
        <v>17</v>
      </c>
      <c r="BG363">
        <v>30</v>
      </c>
      <c r="BH363">
        <v>39</v>
      </c>
      <c r="BI363">
        <v>35</v>
      </c>
      <c r="BJ363">
        <v>84.6</v>
      </c>
      <c r="BK363" t="s">
        <v>763</v>
      </c>
      <c r="BL363" t="s">
        <v>763</v>
      </c>
      <c r="BM363">
        <v>25</v>
      </c>
      <c r="BN363" t="s">
        <v>763</v>
      </c>
      <c r="BO363">
        <v>41</v>
      </c>
      <c r="BP363" t="s">
        <v>763</v>
      </c>
      <c r="BQ363" t="s">
        <v>763</v>
      </c>
      <c r="BR363">
        <v>208.3</v>
      </c>
      <c r="BS363" t="s">
        <v>763</v>
      </c>
    </row>
    <row r="364" spans="1:71">
      <c r="A364" t="s">
        <v>62</v>
      </c>
      <c r="B364" t="s">
        <v>63</v>
      </c>
      <c r="C364" t="s">
        <v>64</v>
      </c>
      <c r="D364" t="s">
        <v>818</v>
      </c>
      <c r="E364" t="s">
        <v>26</v>
      </c>
      <c r="F364">
        <v>29</v>
      </c>
      <c r="G364">
        <v>44.6</v>
      </c>
      <c r="H364">
        <v>5</v>
      </c>
      <c r="I364">
        <v>4</v>
      </c>
      <c r="J364">
        <v>8</v>
      </c>
      <c r="K364">
        <v>8</v>
      </c>
      <c r="L364">
        <v>1</v>
      </c>
      <c r="M364">
        <v>5</v>
      </c>
      <c r="N364">
        <v>9</v>
      </c>
      <c r="O364">
        <v>2.5</v>
      </c>
      <c r="P364">
        <v>9</v>
      </c>
      <c r="Q364">
        <v>0</v>
      </c>
      <c r="R364">
        <v>4</v>
      </c>
      <c r="S364">
        <v>2</v>
      </c>
      <c r="T364">
        <v>8</v>
      </c>
      <c r="U364">
        <v>0.5</v>
      </c>
      <c r="V364">
        <v>4.8</v>
      </c>
      <c r="W364">
        <v>4.8</v>
      </c>
      <c r="X364">
        <v>5</v>
      </c>
      <c r="Y364">
        <v>8</v>
      </c>
      <c r="Z364">
        <v>6</v>
      </c>
      <c r="AA364">
        <v>13</v>
      </c>
      <c r="AB364">
        <v>7.5</v>
      </c>
      <c r="AC364">
        <v>14</v>
      </c>
      <c r="AD364">
        <v>15.1</v>
      </c>
      <c r="AE364">
        <v>17</v>
      </c>
      <c r="AF364">
        <v>30</v>
      </c>
      <c r="AG364">
        <v>37</v>
      </c>
      <c r="AH364">
        <v>35</v>
      </c>
      <c r="AI364">
        <v>29</v>
      </c>
      <c r="AJ364">
        <v>44.6</v>
      </c>
      <c r="AK364" t="s">
        <v>763</v>
      </c>
      <c r="AL364">
        <v>5</v>
      </c>
      <c r="AM364">
        <v>4</v>
      </c>
      <c r="AN364">
        <v>8</v>
      </c>
      <c r="AO364">
        <v>8</v>
      </c>
      <c r="AP364">
        <v>15</v>
      </c>
      <c r="AQ364">
        <v>11.5</v>
      </c>
      <c r="AR364">
        <v>14.5</v>
      </c>
      <c r="AS364" t="s">
        <v>763</v>
      </c>
      <c r="AT364" t="s">
        <v>763</v>
      </c>
      <c r="AU364" t="s">
        <v>763</v>
      </c>
      <c r="AV364" t="s">
        <v>763</v>
      </c>
      <c r="AW364">
        <v>4.8</v>
      </c>
      <c r="AX364">
        <v>4.8</v>
      </c>
      <c r="AY364">
        <v>5</v>
      </c>
      <c r="AZ364">
        <v>8</v>
      </c>
      <c r="BA364">
        <v>6</v>
      </c>
      <c r="BB364">
        <v>13</v>
      </c>
      <c r="BC364">
        <v>7.5</v>
      </c>
      <c r="BD364">
        <v>14</v>
      </c>
      <c r="BE364">
        <v>15.1</v>
      </c>
      <c r="BF364">
        <v>17</v>
      </c>
      <c r="BG364">
        <v>30</v>
      </c>
      <c r="BH364">
        <v>37</v>
      </c>
      <c r="BI364">
        <v>35</v>
      </c>
      <c r="BJ364">
        <v>73.599999999999994</v>
      </c>
      <c r="BK364" t="s">
        <v>763</v>
      </c>
      <c r="BL364" t="s">
        <v>763</v>
      </c>
      <c r="BM364">
        <v>25</v>
      </c>
      <c r="BN364" t="s">
        <v>763</v>
      </c>
      <c r="BO364">
        <v>41</v>
      </c>
      <c r="BP364" t="s">
        <v>763</v>
      </c>
      <c r="BQ364" t="s">
        <v>763</v>
      </c>
      <c r="BR364">
        <v>197.2</v>
      </c>
      <c r="BS364" t="s">
        <v>763</v>
      </c>
    </row>
    <row r="365" spans="1:71">
      <c r="A365" t="s">
        <v>79</v>
      </c>
      <c r="B365" t="s">
        <v>80</v>
      </c>
      <c r="C365" t="s">
        <v>81</v>
      </c>
      <c r="D365" t="s">
        <v>818</v>
      </c>
      <c r="E365" t="s">
        <v>25</v>
      </c>
      <c r="F365">
        <v>45</v>
      </c>
      <c r="G365">
        <v>39</v>
      </c>
      <c r="H365">
        <v>6</v>
      </c>
      <c r="I365">
        <v>2</v>
      </c>
      <c r="J365">
        <v>10</v>
      </c>
      <c r="K365">
        <v>0</v>
      </c>
      <c r="L365">
        <v>0</v>
      </c>
      <c r="M365">
        <v>6</v>
      </c>
      <c r="N365">
        <v>8</v>
      </c>
      <c r="O365">
        <v>4</v>
      </c>
      <c r="P365">
        <v>7</v>
      </c>
      <c r="Q365">
        <v>0</v>
      </c>
      <c r="R365">
        <v>2</v>
      </c>
      <c r="S365">
        <v>14</v>
      </c>
      <c r="T365">
        <v>8</v>
      </c>
      <c r="U365">
        <v>1</v>
      </c>
      <c r="V365">
        <v>5</v>
      </c>
      <c r="W365">
        <v>1</v>
      </c>
      <c r="X365">
        <v>5</v>
      </c>
      <c r="Y365">
        <v>10</v>
      </c>
      <c r="Z365">
        <v>10</v>
      </c>
      <c r="AA365">
        <v>10</v>
      </c>
      <c r="AB365">
        <v>14</v>
      </c>
      <c r="AC365">
        <v>20</v>
      </c>
      <c r="AD365">
        <v>19</v>
      </c>
      <c r="AE365">
        <v>11</v>
      </c>
      <c r="AF365">
        <v>27.4</v>
      </c>
      <c r="AG365">
        <v>36.4</v>
      </c>
      <c r="AH365">
        <v>28</v>
      </c>
      <c r="AI365">
        <v>45</v>
      </c>
      <c r="AJ365">
        <v>39</v>
      </c>
      <c r="AK365" t="s">
        <v>763</v>
      </c>
      <c r="AL365">
        <v>6</v>
      </c>
      <c r="AM365">
        <v>2</v>
      </c>
      <c r="AN365">
        <v>10</v>
      </c>
      <c r="AO365">
        <v>0</v>
      </c>
      <c r="AP365">
        <v>14</v>
      </c>
      <c r="AQ365">
        <v>11</v>
      </c>
      <c r="AR365">
        <v>25</v>
      </c>
      <c r="AS365" t="s">
        <v>763</v>
      </c>
      <c r="AT365" t="s">
        <v>763</v>
      </c>
      <c r="AU365" t="s">
        <v>763</v>
      </c>
      <c r="AV365" t="s">
        <v>763</v>
      </c>
      <c r="AW365">
        <v>5</v>
      </c>
      <c r="AX365">
        <v>1</v>
      </c>
      <c r="AY365">
        <v>5</v>
      </c>
      <c r="AZ365">
        <v>10</v>
      </c>
      <c r="BA365">
        <v>10</v>
      </c>
      <c r="BB365">
        <v>10</v>
      </c>
      <c r="BC365">
        <v>14</v>
      </c>
      <c r="BD365">
        <v>20</v>
      </c>
      <c r="BE365">
        <v>19</v>
      </c>
      <c r="BF365">
        <v>11</v>
      </c>
      <c r="BG365">
        <v>27.4</v>
      </c>
      <c r="BH365">
        <v>36.4</v>
      </c>
      <c r="BI365">
        <v>28</v>
      </c>
      <c r="BJ365">
        <v>84</v>
      </c>
      <c r="BK365" t="s">
        <v>763</v>
      </c>
      <c r="BL365" t="s">
        <v>763</v>
      </c>
      <c r="BM365">
        <v>18</v>
      </c>
      <c r="BN365" t="s">
        <v>763</v>
      </c>
      <c r="BO365">
        <v>50</v>
      </c>
      <c r="BP365" t="s">
        <v>763</v>
      </c>
      <c r="BQ365" t="s">
        <v>763</v>
      </c>
      <c r="BR365">
        <v>196.8</v>
      </c>
      <c r="BS365" t="s">
        <v>763</v>
      </c>
    </row>
    <row r="366" spans="1:71">
      <c r="A366" t="s">
        <v>79</v>
      </c>
      <c r="B366" t="s">
        <v>80</v>
      </c>
      <c r="C366" t="s">
        <v>81</v>
      </c>
      <c r="D366" t="s">
        <v>818</v>
      </c>
      <c r="E366" t="s">
        <v>765</v>
      </c>
      <c r="F366">
        <v>49</v>
      </c>
      <c r="G366">
        <v>27</v>
      </c>
      <c r="H366">
        <v>6</v>
      </c>
      <c r="I366">
        <v>2</v>
      </c>
      <c r="J366">
        <v>10</v>
      </c>
      <c r="K366">
        <v>0</v>
      </c>
      <c r="L366">
        <v>0</v>
      </c>
      <c r="M366">
        <v>6</v>
      </c>
      <c r="N366">
        <v>8</v>
      </c>
      <c r="O366">
        <v>6</v>
      </c>
      <c r="P366">
        <v>7</v>
      </c>
      <c r="Q366">
        <v>0</v>
      </c>
      <c r="R366">
        <v>5</v>
      </c>
      <c r="S366">
        <v>14</v>
      </c>
      <c r="T366">
        <v>8</v>
      </c>
      <c r="U366">
        <v>1</v>
      </c>
      <c r="V366">
        <v>5</v>
      </c>
      <c r="W366">
        <v>2</v>
      </c>
      <c r="X366">
        <v>5</v>
      </c>
      <c r="Y366">
        <v>10</v>
      </c>
      <c r="Z366">
        <v>10</v>
      </c>
      <c r="AA366">
        <v>8</v>
      </c>
      <c r="AB366">
        <v>10</v>
      </c>
      <c r="AC366">
        <v>19.8</v>
      </c>
      <c r="AD366">
        <v>18.3</v>
      </c>
      <c r="AE366">
        <v>10</v>
      </c>
      <c r="AF366">
        <v>24.3</v>
      </c>
      <c r="AG366">
        <v>35</v>
      </c>
      <c r="AH366">
        <v>30</v>
      </c>
      <c r="AI366">
        <v>49</v>
      </c>
      <c r="AJ366">
        <v>27</v>
      </c>
      <c r="AK366" t="s">
        <v>763</v>
      </c>
      <c r="AL366">
        <v>6</v>
      </c>
      <c r="AM366">
        <v>2</v>
      </c>
      <c r="AN366">
        <v>10</v>
      </c>
      <c r="AO366">
        <v>0</v>
      </c>
      <c r="AP366">
        <v>14</v>
      </c>
      <c r="AQ366">
        <v>13</v>
      </c>
      <c r="AR366">
        <v>28</v>
      </c>
      <c r="AS366" t="s">
        <v>763</v>
      </c>
      <c r="AT366" t="s">
        <v>763</v>
      </c>
      <c r="AU366" t="s">
        <v>763</v>
      </c>
      <c r="AV366" t="s">
        <v>763</v>
      </c>
      <c r="AW366">
        <v>5</v>
      </c>
      <c r="AX366">
        <v>2</v>
      </c>
      <c r="AY366">
        <v>5</v>
      </c>
      <c r="AZ366">
        <v>10</v>
      </c>
      <c r="BA366">
        <v>10</v>
      </c>
      <c r="BB366">
        <v>8</v>
      </c>
      <c r="BC366">
        <v>10</v>
      </c>
      <c r="BD366">
        <v>19.8</v>
      </c>
      <c r="BE366">
        <v>18.3</v>
      </c>
      <c r="BF366">
        <v>10</v>
      </c>
      <c r="BG366">
        <v>24.3</v>
      </c>
      <c r="BH366">
        <v>35</v>
      </c>
      <c r="BI366">
        <v>30</v>
      </c>
      <c r="BJ366">
        <v>76</v>
      </c>
      <c r="BK366" t="s">
        <v>763</v>
      </c>
      <c r="BL366" t="s">
        <v>763</v>
      </c>
      <c r="BM366">
        <v>18</v>
      </c>
      <c r="BN366" t="s">
        <v>763</v>
      </c>
      <c r="BO366">
        <v>55</v>
      </c>
      <c r="BP366" t="s">
        <v>763</v>
      </c>
      <c r="BQ366" t="s">
        <v>763</v>
      </c>
      <c r="BR366">
        <v>187.4</v>
      </c>
      <c r="BS366" t="s">
        <v>763</v>
      </c>
    </row>
    <row r="367" spans="1:71">
      <c r="A367" t="s">
        <v>79</v>
      </c>
      <c r="B367" t="s">
        <v>80</v>
      </c>
      <c r="C367" t="s">
        <v>81</v>
      </c>
      <c r="D367" t="s">
        <v>818</v>
      </c>
      <c r="E367" t="s">
        <v>26</v>
      </c>
      <c r="F367">
        <v>49</v>
      </c>
      <c r="G367">
        <v>27</v>
      </c>
      <c r="H367">
        <v>6</v>
      </c>
      <c r="I367">
        <v>2</v>
      </c>
      <c r="J367">
        <v>9</v>
      </c>
      <c r="K367">
        <v>0</v>
      </c>
      <c r="L367">
        <v>0</v>
      </c>
      <c r="M367">
        <v>6</v>
      </c>
      <c r="N367">
        <v>8</v>
      </c>
      <c r="O367">
        <v>6</v>
      </c>
      <c r="P367">
        <v>7</v>
      </c>
      <c r="Q367">
        <v>0</v>
      </c>
      <c r="R367">
        <v>5</v>
      </c>
      <c r="S367">
        <v>14</v>
      </c>
      <c r="T367">
        <v>8</v>
      </c>
      <c r="U367">
        <v>0.5</v>
      </c>
      <c r="V367">
        <v>5</v>
      </c>
      <c r="W367">
        <v>0</v>
      </c>
      <c r="X367">
        <v>5</v>
      </c>
      <c r="Y367">
        <v>10</v>
      </c>
      <c r="Z367">
        <v>8.5</v>
      </c>
      <c r="AA367">
        <v>8</v>
      </c>
      <c r="AB367">
        <v>10</v>
      </c>
      <c r="AC367">
        <v>17</v>
      </c>
      <c r="AD367">
        <v>18.3</v>
      </c>
      <c r="AE367">
        <v>10</v>
      </c>
      <c r="AF367">
        <v>21.8</v>
      </c>
      <c r="AG367">
        <v>32</v>
      </c>
      <c r="AH367">
        <v>30</v>
      </c>
      <c r="AI367">
        <v>49</v>
      </c>
      <c r="AJ367">
        <v>27</v>
      </c>
      <c r="AK367" t="s">
        <v>763</v>
      </c>
      <c r="AL367">
        <v>6</v>
      </c>
      <c r="AM367">
        <v>2</v>
      </c>
      <c r="AN367">
        <v>9</v>
      </c>
      <c r="AO367">
        <v>0</v>
      </c>
      <c r="AP367">
        <v>14</v>
      </c>
      <c r="AQ367">
        <v>13</v>
      </c>
      <c r="AR367">
        <v>27.5</v>
      </c>
      <c r="AS367" t="s">
        <v>763</v>
      </c>
      <c r="AT367" t="s">
        <v>763</v>
      </c>
      <c r="AU367" t="s">
        <v>763</v>
      </c>
      <c r="AV367" t="s">
        <v>763</v>
      </c>
      <c r="AW367">
        <v>5</v>
      </c>
      <c r="AX367">
        <v>0</v>
      </c>
      <c r="AY367">
        <v>5</v>
      </c>
      <c r="AZ367">
        <v>10</v>
      </c>
      <c r="BA367">
        <v>8.5</v>
      </c>
      <c r="BB367">
        <v>8</v>
      </c>
      <c r="BC367">
        <v>10</v>
      </c>
      <c r="BD367">
        <v>17</v>
      </c>
      <c r="BE367">
        <v>18.3</v>
      </c>
      <c r="BF367">
        <v>10</v>
      </c>
      <c r="BG367">
        <v>21.8</v>
      </c>
      <c r="BH367">
        <v>32</v>
      </c>
      <c r="BI367">
        <v>30</v>
      </c>
      <c r="BJ367">
        <v>76</v>
      </c>
      <c r="BK367" t="s">
        <v>763</v>
      </c>
      <c r="BL367" t="s">
        <v>763</v>
      </c>
      <c r="BM367">
        <v>17</v>
      </c>
      <c r="BN367" t="s">
        <v>763</v>
      </c>
      <c r="BO367">
        <v>54.5</v>
      </c>
      <c r="BP367" t="s">
        <v>763</v>
      </c>
      <c r="BQ367" t="s">
        <v>763</v>
      </c>
      <c r="BR367">
        <v>175.6</v>
      </c>
      <c r="BS367" t="s">
        <v>763</v>
      </c>
    </row>
    <row r="368" spans="1:71">
      <c r="A368" t="s">
        <v>97</v>
      </c>
      <c r="B368" t="s">
        <v>98</v>
      </c>
      <c r="C368" t="s">
        <v>99</v>
      </c>
      <c r="D368" t="s">
        <v>818</v>
      </c>
      <c r="E368" t="s">
        <v>25</v>
      </c>
      <c r="F368">
        <v>25</v>
      </c>
      <c r="G368">
        <v>56.8</v>
      </c>
      <c r="H368">
        <v>2</v>
      </c>
      <c r="I368">
        <v>1</v>
      </c>
      <c r="J368">
        <v>5</v>
      </c>
      <c r="K368">
        <v>10</v>
      </c>
      <c r="L368">
        <v>0</v>
      </c>
      <c r="M368">
        <v>3</v>
      </c>
      <c r="N368">
        <v>0</v>
      </c>
      <c r="O368">
        <v>1</v>
      </c>
      <c r="P368">
        <v>9</v>
      </c>
      <c r="Q368">
        <v>3</v>
      </c>
      <c r="R368">
        <v>2</v>
      </c>
      <c r="S368">
        <v>10</v>
      </c>
      <c r="T368">
        <v>8</v>
      </c>
      <c r="U368">
        <v>0</v>
      </c>
      <c r="V368">
        <v>5</v>
      </c>
      <c r="W368">
        <v>0</v>
      </c>
      <c r="X368">
        <v>5</v>
      </c>
      <c r="Y368">
        <v>8</v>
      </c>
      <c r="Z368">
        <v>12</v>
      </c>
      <c r="AA368">
        <v>5</v>
      </c>
      <c r="AB368">
        <v>13</v>
      </c>
      <c r="AC368">
        <v>19</v>
      </c>
      <c r="AD368">
        <v>19</v>
      </c>
      <c r="AE368">
        <v>0</v>
      </c>
      <c r="AF368">
        <v>29.4</v>
      </c>
      <c r="AG368">
        <v>39</v>
      </c>
      <c r="AH368">
        <v>42</v>
      </c>
      <c r="AI368">
        <v>25</v>
      </c>
      <c r="AJ368">
        <v>56.8</v>
      </c>
      <c r="AK368" t="s">
        <v>763</v>
      </c>
      <c r="AL368">
        <v>2</v>
      </c>
      <c r="AM368">
        <v>1</v>
      </c>
      <c r="AN368">
        <v>5</v>
      </c>
      <c r="AO368">
        <v>10</v>
      </c>
      <c r="AP368">
        <v>3</v>
      </c>
      <c r="AQ368">
        <v>13</v>
      </c>
      <c r="AR368">
        <v>20</v>
      </c>
      <c r="AS368" t="s">
        <v>763</v>
      </c>
      <c r="AT368" t="s">
        <v>763</v>
      </c>
      <c r="AU368" t="s">
        <v>763</v>
      </c>
      <c r="AV368" t="s">
        <v>763</v>
      </c>
      <c r="AW368">
        <v>5</v>
      </c>
      <c r="AX368">
        <v>0</v>
      </c>
      <c r="AY368">
        <v>5</v>
      </c>
      <c r="AZ368">
        <v>8</v>
      </c>
      <c r="BA368">
        <v>12</v>
      </c>
      <c r="BB368">
        <v>5</v>
      </c>
      <c r="BC368">
        <v>13</v>
      </c>
      <c r="BD368">
        <v>19</v>
      </c>
      <c r="BE368">
        <v>19</v>
      </c>
      <c r="BF368">
        <v>0</v>
      </c>
      <c r="BG368">
        <v>29.4</v>
      </c>
      <c r="BH368">
        <v>39</v>
      </c>
      <c r="BI368">
        <v>42</v>
      </c>
      <c r="BJ368">
        <v>81.8</v>
      </c>
      <c r="BK368" t="s">
        <v>763</v>
      </c>
      <c r="BL368" t="s">
        <v>763</v>
      </c>
      <c r="BM368">
        <v>18</v>
      </c>
      <c r="BN368" t="s">
        <v>763</v>
      </c>
      <c r="BO368">
        <v>36</v>
      </c>
      <c r="BP368" t="s">
        <v>763</v>
      </c>
      <c r="BQ368" t="s">
        <v>763</v>
      </c>
      <c r="BR368">
        <v>196.4</v>
      </c>
      <c r="BS368" t="s">
        <v>763</v>
      </c>
    </row>
    <row r="369" spans="1:71">
      <c r="A369" t="s">
        <v>97</v>
      </c>
      <c r="B369" t="s">
        <v>98</v>
      </c>
      <c r="C369" t="s">
        <v>99</v>
      </c>
      <c r="D369" t="s">
        <v>818</v>
      </c>
      <c r="E369" t="s">
        <v>765</v>
      </c>
      <c r="F369">
        <v>20</v>
      </c>
      <c r="G369">
        <v>44.9</v>
      </c>
      <c r="H369">
        <v>2</v>
      </c>
      <c r="I369">
        <v>4</v>
      </c>
      <c r="J369">
        <v>5</v>
      </c>
      <c r="K369">
        <v>10</v>
      </c>
      <c r="L369">
        <v>0</v>
      </c>
      <c r="M369">
        <v>3</v>
      </c>
      <c r="N369">
        <v>0</v>
      </c>
      <c r="O369">
        <v>4.5</v>
      </c>
      <c r="P369">
        <v>9</v>
      </c>
      <c r="Q369">
        <v>3</v>
      </c>
      <c r="R369">
        <v>4</v>
      </c>
      <c r="S369">
        <v>14</v>
      </c>
      <c r="T369">
        <v>8</v>
      </c>
      <c r="U369">
        <v>0</v>
      </c>
      <c r="V369">
        <v>5</v>
      </c>
      <c r="W369">
        <v>0</v>
      </c>
      <c r="X369">
        <v>5</v>
      </c>
      <c r="Y369">
        <v>8</v>
      </c>
      <c r="Z369">
        <v>12</v>
      </c>
      <c r="AA369">
        <v>4</v>
      </c>
      <c r="AB369">
        <v>8</v>
      </c>
      <c r="AC369">
        <v>19.8</v>
      </c>
      <c r="AD369">
        <v>14.4</v>
      </c>
      <c r="AE369">
        <v>8.5</v>
      </c>
      <c r="AF369">
        <v>25.5</v>
      </c>
      <c r="AG369">
        <v>39</v>
      </c>
      <c r="AH369">
        <v>42</v>
      </c>
      <c r="AI369">
        <v>20</v>
      </c>
      <c r="AJ369">
        <v>44.9</v>
      </c>
      <c r="AK369" t="s">
        <v>763</v>
      </c>
      <c r="AL369">
        <v>2</v>
      </c>
      <c r="AM369">
        <v>4</v>
      </c>
      <c r="AN369">
        <v>5</v>
      </c>
      <c r="AO369">
        <v>10</v>
      </c>
      <c r="AP369">
        <v>3</v>
      </c>
      <c r="AQ369">
        <v>16.5</v>
      </c>
      <c r="AR369">
        <v>26</v>
      </c>
      <c r="AS369" t="s">
        <v>763</v>
      </c>
      <c r="AT369" t="s">
        <v>763</v>
      </c>
      <c r="AU369" t="s">
        <v>763</v>
      </c>
      <c r="AV369" t="s">
        <v>763</v>
      </c>
      <c r="AW369">
        <v>5</v>
      </c>
      <c r="AX369">
        <v>0</v>
      </c>
      <c r="AY369">
        <v>5</v>
      </c>
      <c r="AZ369">
        <v>8</v>
      </c>
      <c r="BA369">
        <v>12</v>
      </c>
      <c r="BB369">
        <v>4</v>
      </c>
      <c r="BC369">
        <v>8</v>
      </c>
      <c r="BD369">
        <v>19.8</v>
      </c>
      <c r="BE369">
        <v>14.4</v>
      </c>
      <c r="BF369">
        <v>8.5</v>
      </c>
      <c r="BG369">
        <v>25.5</v>
      </c>
      <c r="BH369">
        <v>39</v>
      </c>
      <c r="BI369">
        <v>42</v>
      </c>
      <c r="BJ369">
        <v>64.900000000000006</v>
      </c>
      <c r="BK369" t="s">
        <v>763</v>
      </c>
      <c r="BL369" t="s">
        <v>763</v>
      </c>
      <c r="BM369">
        <v>21</v>
      </c>
      <c r="BN369" t="s">
        <v>763</v>
      </c>
      <c r="BO369">
        <v>45.5</v>
      </c>
      <c r="BP369" t="s">
        <v>763</v>
      </c>
      <c r="BQ369" t="s">
        <v>763</v>
      </c>
      <c r="BR369">
        <v>191.2</v>
      </c>
      <c r="BS369" t="s">
        <v>763</v>
      </c>
    </row>
    <row r="370" spans="1:71">
      <c r="A370" t="s">
        <v>97</v>
      </c>
      <c r="B370" t="s">
        <v>98</v>
      </c>
      <c r="C370" t="s">
        <v>99</v>
      </c>
      <c r="D370" t="s">
        <v>818</v>
      </c>
      <c r="E370" t="s">
        <v>26</v>
      </c>
      <c r="F370">
        <v>9</v>
      </c>
      <c r="G370">
        <v>40.9</v>
      </c>
      <c r="H370">
        <v>2</v>
      </c>
      <c r="I370">
        <v>4</v>
      </c>
      <c r="J370">
        <v>5</v>
      </c>
      <c r="K370">
        <v>10</v>
      </c>
      <c r="L370">
        <v>0</v>
      </c>
      <c r="M370">
        <v>3</v>
      </c>
      <c r="N370">
        <v>0</v>
      </c>
      <c r="O370">
        <v>4.5</v>
      </c>
      <c r="P370">
        <v>9</v>
      </c>
      <c r="Q370">
        <v>3</v>
      </c>
      <c r="R370">
        <v>4</v>
      </c>
      <c r="S370">
        <v>14</v>
      </c>
      <c r="T370">
        <v>8</v>
      </c>
      <c r="U370">
        <v>0</v>
      </c>
      <c r="V370">
        <v>5</v>
      </c>
      <c r="W370">
        <v>0</v>
      </c>
      <c r="X370">
        <v>5</v>
      </c>
      <c r="Y370">
        <v>5</v>
      </c>
      <c r="Z370">
        <v>10</v>
      </c>
      <c r="AA370">
        <v>4</v>
      </c>
      <c r="AB370">
        <v>0</v>
      </c>
      <c r="AC370">
        <v>19.8</v>
      </c>
      <c r="AD370">
        <v>10</v>
      </c>
      <c r="AE370">
        <v>8.5</v>
      </c>
      <c r="AF370">
        <v>25.5</v>
      </c>
      <c r="AG370">
        <v>37</v>
      </c>
      <c r="AH370">
        <v>36</v>
      </c>
      <c r="AI370">
        <v>9</v>
      </c>
      <c r="AJ370">
        <v>40.9</v>
      </c>
      <c r="AK370" t="s">
        <v>763</v>
      </c>
      <c r="AL370">
        <v>2</v>
      </c>
      <c r="AM370">
        <v>4</v>
      </c>
      <c r="AN370">
        <v>5</v>
      </c>
      <c r="AO370">
        <v>10</v>
      </c>
      <c r="AP370">
        <v>3</v>
      </c>
      <c r="AQ370">
        <v>16.5</v>
      </c>
      <c r="AR370">
        <v>26</v>
      </c>
      <c r="AS370" t="s">
        <v>763</v>
      </c>
      <c r="AT370" t="s">
        <v>763</v>
      </c>
      <c r="AU370" t="s">
        <v>763</v>
      </c>
      <c r="AV370" t="s">
        <v>763</v>
      </c>
      <c r="AW370">
        <v>5</v>
      </c>
      <c r="AX370">
        <v>0</v>
      </c>
      <c r="AY370">
        <v>5</v>
      </c>
      <c r="AZ370">
        <v>5</v>
      </c>
      <c r="BA370">
        <v>10</v>
      </c>
      <c r="BB370">
        <v>4</v>
      </c>
      <c r="BC370">
        <v>0</v>
      </c>
      <c r="BD370">
        <v>19.8</v>
      </c>
      <c r="BE370">
        <v>10</v>
      </c>
      <c r="BF370">
        <v>8.5</v>
      </c>
      <c r="BG370">
        <v>25.5</v>
      </c>
      <c r="BH370">
        <v>37</v>
      </c>
      <c r="BI370">
        <v>36</v>
      </c>
      <c r="BJ370">
        <v>49.9</v>
      </c>
      <c r="BK370" t="s">
        <v>763</v>
      </c>
      <c r="BL370" t="s">
        <v>763</v>
      </c>
      <c r="BM370">
        <v>21</v>
      </c>
      <c r="BN370" t="s">
        <v>763</v>
      </c>
      <c r="BO370">
        <v>45.5</v>
      </c>
      <c r="BP370" t="s">
        <v>763</v>
      </c>
      <c r="BQ370" t="s">
        <v>763</v>
      </c>
      <c r="BR370">
        <v>165.8</v>
      </c>
      <c r="BS370" t="s">
        <v>763</v>
      </c>
    </row>
    <row r="371" spans="1:71">
      <c r="A371" t="s">
        <v>47</v>
      </c>
      <c r="B371" t="s">
        <v>48</v>
      </c>
      <c r="C371" t="s">
        <v>49</v>
      </c>
      <c r="D371" t="s">
        <v>818</v>
      </c>
      <c r="E371" t="s">
        <v>25</v>
      </c>
      <c r="F371">
        <v>44</v>
      </c>
      <c r="G371">
        <v>36</v>
      </c>
      <c r="H371">
        <v>9</v>
      </c>
      <c r="I371">
        <v>2</v>
      </c>
      <c r="J371">
        <v>10</v>
      </c>
      <c r="K371">
        <v>10</v>
      </c>
      <c r="L371">
        <v>0</v>
      </c>
      <c r="M371">
        <v>6</v>
      </c>
      <c r="N371">
        <v>6</v>
      </c>
      <c r="O371">
        <v>4</v>
      </c>
      <c r="P371">
        <v>9</v>
      </c>
      <c r="Q371">
        <v>2</v>
      </c>
      <c r="R371">
        <v>4</v>
      </c>
      <c r="S371">
        <v>12</v>
      </c>
      <c r="T371">
        <v>6</v>
      </c>
      <c r="U371">
        <v>2.5</v>
      </c>
      <c r="V371">
        <v>3</v>
      </c>
      <c r="W371">
        <v>5</v>
      </c>
      <c r="X371">
        <v>5</v>
      </c>
      <c r="Y371">
        <v>9</v>
      </c>
      <c r="Z371">
        <v>12</v>
      </c>
      <c r="AA371">
        <v>12</v>
      </c>
      <c r="AB371">
        <v>17</v>
      </c>
      <c r="AC371">
        <v>20</v>
      </c>
      <c r="AD371">
        <v>20</v>
      </c>
      <c r="AE371">
        <v>17</v>
      </c>
      <c r="AF371">
        <v>27.4</v>
      </c>
      <c r="AG371">
        <v>30.4</v>
      </c>
      <c r="AH371">
        <v>40</v>
      </c>
      <c r="AI371">
        <v>44</v>
      </c>
      <c r="AJ371">
        <v>36</v>
      </c>
      <c r="AK371" t="s">
        <v>763</v>
      </c>
      <c r="AL371">
        <v>9</v>
      </c>
      <c r="AM371">
        <v>2</v>
      </c>
      <c r="AN371">
        <v>10</v>
      </c>
      <c r="AO371">
        <v>10</v>
      </c>
      <c r="AP371">
        <v>12</v>
      </c>
      <c r="AQ371">
        <v>15</v>
      </c>
      <c r="AR371">
        <v>24.5</v>
      </c>
      <c r="AS371" t="s">
        <v>763</v>
      </c>
      <c r="AT371" t="s">
        <v>763</v>
      </c>
      <c r="AU371" t="s">
        <v>763</v>
      </c>
      <c r="AV371" t="s">
        <v>763</v>
      </c>
      <c r="AW371">
        <v>3</v>
      </c>
      <c r="AX371">
        <v>5</v>
      </c>
      <c r="AY371">
        <v>5</v>
      </c>
      <c r="AZ371">
        <v>9</v>
      </c>
      <c r="BA371">
        <v>12</v>
      </c>
      <c r="BB371">
        <v>12</v>
      </c>
      <c r="BC371">
        <v>17</v>
      </c>
      <c r="BD371">
        <v>20</v>
      </c>
      <c r="BE371">
        <v>20</v>
      </c>
      <c r="BF371">
        <v>17</v>
      </c>
      <c r="BG371">
        <v>27.4</v>
      </c>
      <c r="BH371">
        <v>30.4</v>
      </c>
      <c r="BI371">
        <v>40</v>
      </c>
      <c r="BJ371">
        <v>80</v>
      </c>
      <c r="BK371" t="s">
        <v>763</v>
      </c>
      <c r="BL371" t="s">
        <v>763</v>
      </c>
      <c r="BM371">
        <v>31</v>
      </c>
      <c r="BN371" t="s">
        <v>763</v>
      </c>
      <c r="BO371">
        <v>51.5</v>
      </c>
      <c r="BP371" t="s">
        <v>763</v>
      </c>
      <c r="BQ371" t="s">
        <v>763</v>
      </c>
      <c r="BR371">
        <v>217.8</v>
      </c>
      <c r="BS371" t="s">
        <v>763</v>
      </c>
    </row>
    <row r="372" spans="1:71">
      <c r="A372" t="s">
        <v>47</v>
      </c>
      <c r="B372" t="s">
        <v>48</v>
      </c>
      <c r="C372" t="s">
        <v>49</v>
      </c>
      <c r="D372" t="s">
        <v>818</v>
      </c>
      <c r="E372" t="s">
        <v>765</v>
      </c>
      <c r="F372">
        <v>46</v>
      </c>
      <c r="G372">
        <v>27</v>
      </c>
      <c r="H372">
        <v>9</v>
      </c>
      <c r="I372">
        <v>2</v>
      </c>
      <c r="J372">
        <v>9</v>
      </c>
      <c r="K372">
        <v>10</v>
      </c>
      <c r="L372">
        <v>0</v>
      </c>
      <c r="M372">
        <v>6</v>
      </c>
      <c r="N372">
        <v>6</v>
      </c>
      <c r="O372">
        <v>7.5</v>
      </c>
      <c r="P372">
        <v>9</v>
      </c>
      <c r="Q372">
        <v>3</v>
      </c>
      <c r="R372">
        <v>6</v>
      </c>
      <c r="S372">
        <v>12</v>
      </c>
      <c r="T372">
        <v>8</v>
      </c>
      <c r="U372">
        <v>3</v>
      </c>
      <c r="V372">
        <v>3</v>
      </c>
      <c r="W372">
        <v>5</v>
      </c>
      <c r="X372">
        <v>5</v>
      </c>
      <c r="Y372">
        <v>9</v>
      </c>
      <c r="Z372">
        <v>12</v>
      </c>
      <c r="AA372">
        <v>12</v>
      </c>
      <c r="AB372">
        <v>14</v>
      </c>
      <c r="AC372">
        <v>20</v>
      </c>
      <c r="AD372">
        <v>18.399999999999999</v>
      </c>
      <c r="AE372">
        <v>12.5</v>
      </c>
      <c r="AF372">
        <v>29.2</v>
      </c>
      <c r="AG372">
        <v>38</v>
      </c>
      <c r="AH372">
        <v>33</v>
      </c>
      <c r="AI372">
        <v>46</v>
      </c>
      <c r="AJ372">
        <v>27</v>
      </c>
      <c r="AK372" t="s">
        <v>763</v>
      </c>
      <c r="AL372">
        <v>9</v>
      </c>
      <c r="AM372">
        <v>2</v>
      </c>
      <c r="AN372">
        <v>9</v>
      </c>
      <c r="AO372">
        <v>10</v>
      </c>
      <c r="AP372">
        <v>12</v>
      </c>
      <c r="AQ372">
        <v>19.5</v>
      </c>
      <c r="AR372">
        <v>29</v>
      </c>
      <c r="AS372" t="s">
        <v>763</v>
      </c>
      <c r="AT372" t="s">
        <v>763</v>
      </c>
      <c r="AU372" t="s">
        <v>763</v>
      </c>
      <c r="AV372" t="s">
        <v>763</v>
      </c>
      <c r="AW372">
        <v>3</v>
      </c>
      <c r="AX372">
        <v>5</v>
      </c>
      <c r="AY372">
        <v>5</v>
      </c>
      <c r="AZ372">
        <v>9</v>
      </c>
      <c r="BA372">
        <v>12</v>
      </c>
      <c r="BB372">
        <v>12</v>
      </c>
      <c r="BC372">
        <v>14</v>
      </c>
      <c r="BD372">
        <v>20</v>
      </c>
      <c r="BE372">
        <v>18.399999999999999</v>
      </c>
      <c r="BF372">
        <v>12.5</v>
      </c>
      <c r="BG372">
        <v>29.2</v>
      </c>
      <c r="BH372">
        <v>38</v>
      </c>
      <c r="BI372">
        <v>33</v>
      </c>
      <c r="BJ372">
        <v>73</v>
      </c>
      <c r="BK372" t="s">
        <v>763</v>
      </c>
      <c r="BL372" t="s">
        <v>763</v>
      </c>
      <c r="BM372">
        <v>30</v>
      </c>
      <c r="BN372" t="s">
        <v>763</v>
      </c>
      <c r="BO372">
        <v>60.5</v>
      </c>
      <c r="BP372" t="s">
        <v>763</v>
      </c>
      <c r="BQ372" t="s">
        <v>763</v>
      </c>
      <c r="BR372">
        <v>211.1</v>
      </c>
      <c r="BS372" t="s">
        <v>763</v>
      </c>
    </row>
    <row r="373" spans="1:71">
      <c r="A373" t="s">
        <v>47</v>
      </c>
      <c r="B373" t="s">
        <v>48</v>
      </c>
      <c r="C373" t="s">
        <v>49</v>
      </c>
      <c r="D373" t="s">
        <v>818</v>
      </c>
      <c r="E373" t="s">
        <v>26</v>
      </c>
      <c r="F373">
        <v>25</v>
      </c>
      <c r="G373">
        <v>24</v>
      </c>
      <c r="H373">
        <v>9</v>
      </c>
      <c r="I373">
        <v>2</v>
      </c>
      <c r="J373">
        <v>9</v>
      </c>
      <c r="K373">
        <v>10</v>
      </c>
      <c r="L373">
        <v>0</v>
      </c>
      <c r="M373">
        <v>6</v>
      </c>
      <c r="N373">
        <v>5.9</v>
      </c>
      <c r="O373">
        <v>7.5</v>
      </c>
      <c r="P373">
        <v>9</v>
      </c>
      <c r="Q373">
        <v>3</v>
      </c>
      <c r="R373">
        <v>6</v>
      </c>
      <c r="S373">
        <v>12</v>
      </c>
      <c r="T373">
        <v>8</v>
      </c>
      <c r="U373">
        <v>3</v>
      </c>
      <c r="V373">
        <v>3</v>
      </c>
      <c r="W373">
        <v>5</v>
      </c>
      <c r="X373">
        <v>5</v>
      </c>
      <c r="Y373">
        <v>6</v>
      </c>
      <c r="Z373">
        <v>9.5</v>
      </c>
      <c r="AA373">
        <v>12</v>
      </c>
      <c r="AB373">
        <v>11.5</v>
      </c>
      <c r="AC373">
        <v>20</v>
      </c>
      <c r="AD373">
        <v>15.8</v>
      </c>
      <c r="AE373">
        <v>10</v>
      </c>
      <c r="AF373">
        <v>29.2</v>
      </c>
      <c r="AG373">
        <v>34</v>
      </c>
      <c r="AH373">
        <v>23</v>
      </c>
      <c r="AI373">
        <v>25</v>
      </c>
      <c r="AJ373">
        <v>24</v>
      </c>
      <c r="AK373" t="s">
        <v>763</v>
      </c>
      <c r="AL373">
        <v>9</v>
      </c>
      <c r="AM373">
        <v>2</v>
      </c>
      <c r="AN373">
        <v>9</v>
      </c>
      <c r="AO373">
        <v>10</v>
      </c>
      <c r="AP373">
        <v>11.9</v>
      </c>
      <c r="AQ373">
        <v>19.5</v>
      </c>
      <c r="AR373">
        <v>29</v>
      </c>
      <c r="AS373" t="s">
        <v>763</v>
      </c>
      <c r="AT373" t="s">
        <v>763</v>
      </c>
      <c r="AU373" t="s">
        <v>763</v>
      </c>
      <c r="AV373" t="s">
        <v>763</v>
      </c>
      <c r="AW373">
        <v>3</v>
      </c>
      <c r="AX373">
        <v>5</v>
      </c>
      <c r="AY373">
        <v>5</v>
      </c>
      <c r="AZ373">
        <v>6</v>
      </c>
      <c r="BA373">
        <v>9.5</v>
      </c>
      <c r="BB373">
        <v>12</v>
      </c>
      <c r="BC373">
        <v>11.5</v>
      </c>
      <c r="BD373">
        <v>20</v>
      </c>
      <c r="BE373">
        <v>15.8</v>
      </c>
      <c r="BF373">
        <v>10</v>
      </c>
      <c r="BG373">
        <v>29.2</v>
      </c>
      <c r="BH373">
        <v>34</v>
      </c>
      <c r="BI373">
        <v>23</v>
      </c>
      <c r="BJ373">
        <v>49</v>
      </c>
      <c r="BK373" t="s">
        <v>763</v>
      </c>
      <c r="BL373" t="s">
        <v>763</v>
      </c>
      <c r="BM373">
        <v>30</v>
      </c>
      <c r="BN373" t="s">
        <v>763</v>
      </c>
      <c r="BO373">
        <v>60.4</v>
      </c>
      <c r="BP373" t="s">
        <v>763</v>
      </c>
      <c r="BQ373" t="s">
        <v>763</v>
      </c>
      <c r="BR373">
        <v>184</v>
      </c>
      <c r="BS373" t="s">
        <v>763</v>
      </c>
    </row>
    <row r="374" spans="1:71">
      <c r="A374" t="s">
        <v>401</v>
      </c>
      <c r="B374" t="s">
        <v>402</v>
      </c>
      <c r="C374" t="s">
        <v>403</v>
      </c>
      <c r="D374" t="s">
        <v>858</v>
      </c>
      <c r="E374" t="s">
        <v>25</v>
      </c>
      <c r="F374">
        <v>17</v>
      </c>
      <c r="G374">
        <v>19</v>
      </c>
      <c r="H374">
        <v>2</v>
      </c>
      <c r="I374">
        <v>2</v>
      </c>
      <c r="J374">
        <v>4</v>
      </c>
      <c r="K374">
        <v>8</v>
      </c>
      <c r="L374">
        <v>0</v>
      </c>
      <c r="M374">
        <v>6</v>
      </c>
      <c r="N374">
        <v>0</v>
      </c>
      <c r="O374">
        <v>0</v>
      </c>
      <c r="P374">
        <v>9</v>
      </c>
      <c r="Q374">
        <v>1</v>
      </c>
      <c r="R374">
        <v>1</v>
      </c>
      <c r="S374">
        <v>8</v>
      </c>
      <c r="T374">
        <v>0</v>
      </c>
      <c r="U374">
        <v>0.5</v>
      </c>
      <c r="V374">
        <v>2</v>
      </c>
      <c r="W374">
        <v>3</v>
      </c>
      <c r="X374">
        <v>1</v>
      </c>
      <c r="Y374">
        <v>2</v>
      </c>
      <c r="Z374">
        <v>4</v>
      </c>
      <c r="AA374">
        <v>13</v>
      </c>
      <c r="AB374">
        <v>0</v>
      </c>
      <c r="AC374">
        <v>0</v>
      </c>
      <c r="AD374">
        <v>0</v>
      </c>
      <c r="AE374">
        <v>0</v>
      </c>
      <c r="AF374">
        <v>18</v>
      </c>
      <c r="AG374">
        <v>40</v>
      </c>
      <c r="AH374">
        <v>5</v>
      </c>
      <c r="AI374">
        <v>17</v>
      </c>
      <c r="AJ374">
        <v>19</v>
      </c>
      <c r="AK374" t="s">
        <v>763</v>
      </c>
      <c r="AL374">
        <v>2</v>
      </c>
      <c r="AM374">
        <v>2</v>
      </c>
      <c r="AN374">
        <v>4</v>
      </c>
      <c r="AO374">
        <v>8</v>
      </c>
      <c r="AP374">
        <v>6</v>
      </c>
      <c r="AQ374">
        <v>10</v>
      </c>
      <c r="AR374">
        <v>9.5</v>
      </c>
      <c r="AS374" t="s">
        <v>763</v>
      </c>
      <c r="AT374" t="s">
        <v>763</v>
      </c>
      <c r="AU374" t="s">
        <v>763</v>
      </c>
      <c r="AV374" t="s">
        <v>763</v>
      </c>
      <c r="AW374">
        <v>2</v>
      </c>
      <c r="AX374">
        <v>3</v>
      </c>
      <c r="AY374">
        <v>1</v>
      </c>
      <c r="AZ374">
        <v>2</v>
      </c>
      <c r="BA374">
        <v>4</v>
      </c>
      <c r="BB374">
        <v>13</v>
      </c>
      <c r="BC374">
        <v>0</v>
      </c>
      <c r="BD374">
        <v>0</v>
      </c>
      <c r="BE374">
        <v>0</v>
      </c>
      <c r="BF374">
        <v>0</v>
      </c>
      <c r="BG374">
        <v>18</v>
      </c>
      <c r="BH374">
        <v>40</v>
      </c>
      <c r="BI374">
        <v>5</v>
      </c>
      <c r="BJ374">
        <v>36</v>
      </c>
      <c r="BK374" t="s">
        <v>763</v>
      </c>
      <c r="BL374" t="s">
        <v>763</v>
      </c>
      <c r="BM374">
        <v>16</v>
      </c>
      <c r="BN374" t="s">
        <v>763</v>
      </c>
      <c r="BO374">
        <v>25.5</v>
      </c>
      <c r="BP374" t="s">
        <v>763</v>
      </c>
      <c r="BQ374" t="s">
        <v>763</v>
      </c>
      <c r="BR374">
        <v>88</v>
      </c>
      <c r="BS374" t="s">
        <v>763</v>
      </c>
    </row>
    <row r="375" spans="1:71">
      <c r="A375" t="s">
        <v>401</v>
      </c>
      <c r="B375" t="s">
        <v>402</v>
      </c>
      <c r="C375" t="s">
        <v>403</v>
      </c>
      <c r="D375" t="s">
        <v>858</v>
      </c>
      <c r="E375" t="s">
        <v>765</v>
      </c>
      <c r="F375">
        <v>21</v>
      </c>
      <c r="G375">
        <v>14.7</v>
      </c>
      <c r="H375">
        <v>3</v>
      </c>
      <c r="I375">
        <v>1</v>
      </c>
      <c r="J375">
        <v>7</v>
      </c>
      <c r="K375">
        <v>8</v>
      </c>
      <c r="L375">
        <v>0</v>
      </c>
      <c r="M375">
        <v>6</v>
      </c>
      <c r="N375">
        <v>0</v>
      </c>
      <c r="O375">
        <v>1.5</v>
      </c>
      <c r="P375">
        <v>3</v>
      </c>
      <c r="Q375">
        <v>0</v>
      </c>
      <c r="R375">
        <v>2.5</v>
      </c>
      <c r="S375">
        <v>8</v>
      </c>
      <c r="T375">
        <v>0</v>
      </c>
      <c r="U375">
        <v>0.5</v>
      </c>
      <c r="V375">
        <v>1</v>
      </c>
      <c r="W375">
        <v>2.5</v>
      </c>
      <c r="X375">
        <v>1</v>
      </c>
      <c r="Y375">
        <v>3</v>
      </c>
      <c r="Z375">
        <v>4</v>
      </c>
      <c r="AA375">
        <v>13</v>
      </c>
      <c r="AB375">
        <v>0</v>
      </c>
      <c r="AC375">
        <v>0</v>
      </c>
      <c r="AD375">
        <v>0</v>
      </c>
      <c r="AE375">
        <v>0</v>
      </c>
      <c r="AF375">
        <v>15.5</v>
      </c>
      <c r="AG375">
        <v>38</v>
      </c>
      <c r="AH375">
        <v>28</v>
      </c>
      <c r="AI375">
        <v>21</v>
      </c>
      <c r="AJ375">
        <v>14.7</v>
      </c>
      <c r="AK375" t="s">
        <v>763</v>
      </c>
      <c r="AL375">
        <v>3</v>
      </c>
      <c r="AM375">
        <v>1</v>
      </c>
      <c r="AN375">
        <v>7</v>
      </c>
      <c r="AO375">
        <v>8</v>
      </c>
      <c r="AP375">
        <v>6</v>
      </c>
      <c r="AQ375">
        <v>4.5</v>
      </c>
      <c r="AR375">
        <v>11</v>
      </c>
      <c r="AS375" t="s">
        <v>763</v>
      </c>
      <c r="AT375" t="s">
        <v>763</v>
      </c>
      <c r="AU375" t="s">
        <v>763</v>
      </c>
      <c r="AV375" t="s">
        <v>763</v>
      </c>
      <c r="AW375">
        <v>1</v>
      </c>
      <c r="AX375">
        <v>2.5</v>
      </c>
      <c r="AY375">
        <v>1</v>
      </c>
      <c r="AZ375">
        <v>3</v>
      </c>
      <c r="BA375">
        <v>4</v>
      </c>
      <c r="BB375">
        <v>13</v>
      </c>
      <c r="BC375">
        <v>0</v>
      </c>
      <c r="BD375">
        <v>0</v>
      </c>
      <c r="BE375">
        <v>0</v>
      </c>
      <c r="BF375">
        <v>0</v>
      </c>
      <c r="BG375">
        <v>15.5</v>
      </c>
      <c r="BH375">
        <v>38</v>
      </c>
      <c r="BI375">
        <v>28</v>
      </c>
      <c r="BJ375">
        <v>35.700000000000003</v>
      </c>
      <c r="BK375" t="s">
        <v>763</v>
      </c>
      <c r="BL375" t="s">
        <v>763</v>
      </c>
      <c r="BM375">
        <v>19</v>
      </c>
      <c r="BN375" t="s">
        <v>763</v>
      </c>
      <c r="BO375">
        <v>21.5</v>
      </c>
      <c r="BP375" t="s">
        <v>763</v>
      </c>
      <c r="BQ375" t="s">
        <v>763</v>
      </c>
      <c r="BR375">
        <v>106</v>
      </c>
      <c r="BS375" t="s">
        <v>763</v>
      </c>
    </row>
    <row r="376" spans="1:71">
      <c r="A376" t="s">
        <v>401</v>
      </c>
      <c r="B376" t="s">
        <v>402</v>
      </c>
      <c r="C376" t="s">
        <v>403</v>
      </c>
      <c r="D376" t="s">
        <v>858</v>
      </c>
      <c r="E376" t="s">
        <v>26</v>
      </c>
      <c r="F376">
        <v>21</v>
      </c>
      <c r="G376">
        <v>14.7</v>
      </c>
      <c r="H376">
        <v>3</v>
      </c>
      <c r="I376">
        <v>1</v>
      </c>
      <c r="J376">
        <v>7</v>
      </c>
      <c r="K376">
        <v>8</v>
      </c>
      <c r="L376">
        <v>0</v>
      </c>
      <c r="M376">
        <v>6</v>
      </c>
      <c r="N376">
        <v>0</v>
      </c>
      <c r="O376">
        <v>1.5</v>
      </c>
      <c r="P376">
        <v>3</v>
      </c>
      <c r="Q376">
        <v>0</v>
      </c>
      <c r="R376">
        <v>2.5</v>
      </c>
      <c r="S376">
        <v>8</v>
      </c>
      <c r="T376">
        <v>0</v>
      </c>
      <c r="U376">
        <v>0.5</v>
      </c>
      <c r="V376">
        <v>1</v>
      </c>
      <c r="W376">
        <v>2.5</v>
      </c>
      <c r="X376">
        <v>1</v>
      </c>
      <c r="Y376">
        <v>3</v>
      </c>
      <c r="Z376">
        <v>4</v>
      </c>
      <c r="AA376">
        <v>13</v>
      </c>
      <c r="AB376">
        <v>0</v>
      </c>
      <c r="AC376">
        <v>0</v>
      </c>
      <c r="AD376">
        <v>0</v>
      </c>
      <c r="AE376">
        <v>0</v>
      </c>
      <c r="AF376">
        <v>12.5</v>
      </c>
      <c r="AG376">
        <v>32</v>
      </c>
      <c r="AH376">
        <v>28</v>
      </c>
      <c r="AI376">
        <v>21</v>
      </c>
      <c r="AJ376">
        <v>14.7</v>
      </c>
      <c r="AK376" t="s">
        <v>763</v>
      </c>
      <c r="AL376">
        <v>3</v>
      </c>
      <c r="AM376">
        <v>1</v>
      </c>
      <c r="AN376">
        <v>7</v>
      </c>
      <c r="AO376">
        <v>8</v>
      </c>
      <c r="AP376">
        <v>6</v>
      </c>
      <c r="AQ376">
        <v>4.5</v>
      </c>
      <c r="AR376">
        <v>11</v>
      </c>
      <c r="AS376" t="s">
        <v>763</v>
      </c>
      <c r="AT376" t="s">
        <v>763</v>
      </c>
      <c r="AU376" t="s">
        <v>763</v>
      </c>
      <c r="AV376" t="s">
        <v>763</v>
      </c>
      <c r="AW376">
        <v>1</v>
      </c>
      <c r="AX376">
        <v>2.5</v>
      </c>
      <c r="AY376">
        <v>1</v>
      </c>
      <c r="AZ376">
        <v>3</v>
      </c>
      <c r="BA376">
        <v>4</v>
      </c>
      <c r="BB376">
        <v>13</v>
      </c>
      <c r="BC376">
        <v>0</v>
      </c>
      <c r="BD376">
        <v>0</v>
      </c>
      <c r="BE376">
        <v>0</v>
      </c>
      <c r="BF376">
        <v>0</v>
      </c>
      <c r="BG376">
        <v>12.5</v>
      </c>
      <c r="BH376">
        <v>32</v>
      </c>
      <c r="BI376">
        <v>28</v>
      </c>
      <c r="BJ376">
        <v>35.700000000000003</v>
      </c>
      <c r="BK376" t="s">
        <v>763</v>
      </c>
      <c r="BL376" t="s">
        <v>763</v>
      </c>
      <c r="BM376">
        <v>19</v>
      </c>
      <c r="BN376" t="s">
        <v>763</v>
      </c>
      <c r="BO376">
        <v>21.5</v>
      </c>
      <c r="BP376" t="s">
        <v>763</v>
      </c>
      <c r="BQ376" t="s">
        <v>763</v>
      </c>
      <c r="BR376">
        <v>97</v>
      </c>
      <c r="BS376" t="s">
        <v>763</v>
      </c>
    </row>
    <row r="377" spans="1:71">
      <c r="A377" t="s">
        <v>297</v>
      </c>
      <c r="B377" t="s">
        <v>298</v>
      </c>
      <c r="C377" t="s">
        <v>299</v>
      </c>
      <c r="D377" t="s">
        <v>858</v>
      </c>
      <c r="E377" t="s">
        <v>25</v>
      </c>
      <c r="F377">
        <v>7</v>
      </c>
      <c r="G377">
        <v>32</v>
      </c>
      <c r="H377">
        <v>9</v>
      </c>
      <c r="I377">
        <v>0</v>
      </c>
      <c r="J377">
        <v>4</v>
      </c>
      <c r="K377">
        <v>4</v>
      </c>
      <c r="L377">
        <v>0</v>
      </c>
      <c r="M377">
        <v>6</v>
      </c>
      <c r="N377">
        <v>0</v>
      </c>
      <c r="O377">
        <v>2</v>
      </c>
      <c r="P377">
        <v>0</v>
      </c>
      <c r="Q377">
        <v>0</v>
      </c>
      <c r="R377">
        <v>1</v>
      </c>
      <c r="S377">
        <v>0</v>
      </c>
      <c r="T377">
        <v>0</v>
      </c>
      <c r="U377">
        <v>1.5</v>
      </c>
      <c r="V377">
        <v>4</v>
      </c>
      <c r="W377">
        <v>1</v>
      </c>
      <c r="X377">
        <v>5</v>
      </c>
      <c r="Y377">
        <v>10</v>
      </c>
      <c r="Z377">
        <v>12</v>
      </c>
      <c r="AA377">
        <v>4</v>
      </c>
      <c r="AB377">
        <v>0</v>
      </c>
      <c r="AC377">
        <v>5</v>
      </c>
      <c r="AD377">
        <v>20</v>
      </c>
      <c r="AE377">
        <v>0</v>
      </c>
      <c r="AF377">
        <v>24</v>
      </c>
      <c r="AG377">
        <v>40</v>
      </c>
      <c r="AH377">
        <v>30</v>
      </c>
      <c r="AI377">
        <v>7</v>
      </c>
      <c r="AJ377">
        <v>32</v>
      </c>
      <c r="AK377" t="s">
        <v>763</v>
      </c>
      <c r="AL377">
        <v>9</v>
      </c>
      <c r="AM377">
        <v>0</v>
      </c>
      <c r="AN377">
        <v>4</v>
      </c>
      <c r="AO377">
        <v>4</v>
      </c>
      <c r="AP377">
        <v>6</v>
      </c>
      <c r="AQ377">
        <v>2</v>
      </c>
      <c r="AR377">
        <v>2.5</v>
      </c>
      <c r="AS377" t="s">
        <v>763</v>
      </c>
      <c r="AT377" t="s">
        <v>763</v>
      </c>
      <c r="AU377" t="s">
        <v>763</v>
      </c>
      <c r="AV377" t="s">
        <v>763</v>
      </c>
      <c r="AW377">
        <v>4</v>
      </c>
      <c r="AX377">
        <v>1</v>
      </c>
      <c r="AY377">
        <v>5</v>
      </c>
      <c r="AZ377">
        <v>10</v>
      </c>
      <c r="BA377">
        <v>12</v>
      </c>
      <c r="BB377">
        <v>4</v>
      </c>
      <c r="BC377">
        <v>0</v>
      </c>
      <c r="BD377">
        <v>5</v>
      </c>
      <c r="BE377">
        <v>20</v>
      </c>
      <c r="BF377">
        <v>0</v>
      </c>
      <c r="BG377">
        <v>24</v>
      </c>
      <c r="BH377">
        <v>40</v>
      </c>
      <c r="BI377">
        <v>30</v>
      </c>
      <c r="BJ377">
        <v>39</v>
      </c>
      <c r="BK377" t="s">
        <v>763</v>
      </c>
      <c r="BL377" t="s">
        <v>763</v>
      </c>
      <c r="BM377">
        <v>17</v>
      </c>
      <c r="BN377" t="s">
        <v>763</v>
      </c>
      <c r="BO377">
        <v>10.5</v>
      </c>
      <c r="BP377" t="s">
        <v>763</v>
      </c>
      <c r="BQ377" t="s">
        <v>763</v>
      </c>
      <c r="BR377">
        <v>155</v>
      </c>
      <c r="BS377" t="s">
        <v>763</v>
      </c>
    </row>
    <row r="378" spans="1:71">
      <c r="A378" t="s">
        <v>297</v>
      </c>
      <c r="B378" t="s">
        <v>298</v>
      </c>
      <c r="C378" t="s">
        <v>299</v>
      </c>
      <c r="D378" t="s">
        <v>858</v>
      </c>
      <c r="E378" t="s">
        <v>765</v>
      </c>
      <c r="F378">
        <v>37.299999999999997</v>
      </c>
      <c r="G378">
        <v>20.5</v>
      </c>
      <c r="H378">
        <v>9</v>
      </c>
      <c r="I378">
        <v>0</v>
      </c>
      <c r="J378">
        <v>7</v>
      </c>
      <c r="K378">
        <v>4</v>
      </c>
      <c r="L378">
        <v>1</v>
      </c>
      <c r="M378">
        <v>6</v>
      </c>
      <c r="N378">
        <v>0</v>
      </c>
      <c r="O378">
        <v>3</v>
      </c>
      <c r="P378">
        <v>0</v>
      </c>
      <c r="Q378">
        <v>0</v>
      </c>
      <c r="R378">
        <v>1</v>
      </c>
      <c r="S378">
        <v>0</v>
      </c>
      <c r="T378">
        <v>0</v>
      </c>
      <c r="U378">
        <v>0.5</v>
      </c>
      <c r="V378">
        <v>2.6</v>
      </c>
      <c r="W378">
        <v>2.6</v>
      </c>
      <c r="X378">
        <v>5</v>
      </c>
      <c r="Y378">
        <v>10</v>
      </c>
      <c r="Z378">
        <v>10</v>
      </c>
      <c r="AA378">
        <v>4</v>
      </c>
      <c r="AB378">
        <v>0</v>
      </c>
      <c r="AC378">
        <v>4</v>
      </c>
      <c r="AD378">
        <v>9.3000000000000007</v>
      </c>
      <c r="AE378">
        <v>0</v>
      </c>
      <c r="AF378">
        <v>16</v>
      </c>
      <c r="AG378">
        <v>39</v>
      </c>
      <c r="AH378">
        <v>37</v>
      </c>
      <c r="AI378">
        <v>37.299999999999997</v>
      </c>
      <c r="AJ378">
        <v>20.5</v>
      </c>
      <c r="AK378" t="s">
        <v>763</v>
      </c>
      <c r="AL378">
        <v>9</v>
      </c>
      <c r="AM378">
        <v>0</v>
      </c>
      <c r="AN378">
        <v>7</v>
      </c>
      <c r="AO378">
        <v>4</v>
      </c>
      <c r="AP378">
        <v>7</v>
      </c>
      <c r="AQ378">
        <v>3</v>
      </c>
      <c r="AR378">
        <v>1.5</v>
      </c>
      <c r="AS378" t="s">
        <v>763</v>
      </c>
      <c r="AT378" t="s">
        <v>763</v>
      </c>
      <c r="AU378" t="s">
        <v>763</v>
      </c>
      <c r="AV378" t="s">
        <v>763</v>
      </c>
      <c r="AW378">
        <v>2.6</v>
      </c>
      <c r="AX378">
        <v>2.6</v>
      </c>
      <c r="AY378">
        <v>5</v>
      </c>
      <c r="AZ378">
        <v>10</v>
      </c>
      <c r="BA378">
        <v>10</v>
      </c>
      <c r="BB378">
        <v>4</v>
      </c>
      <c r="BC378">
        <v>0</v>
      </c>
      <c r="BD378">
        <v>4</v>
      </c>
      <c r="BE378">
        <v>9.3000000000000007</v>
      </c>
      <c r="BF378">
        <v>0</v>
      </c>
      <c r="BG378">
        <v>16</v>
      </c>
      <c r="BH378">
        <v>39</v>
      </c>
      <c r="BI378">
        <v>37</v>
      </c>
      <c r="BJ378">
        <v>57.8</v>
      </c>
      <c r="BK378" t="s">
        <v>763</v>
      </c>
      <c r="BL378" t="s">
        <v>763</v>
      </c>
      <c r="BM378">
        <v>20</v>
      </c>
      <c r="BN378" t="s">
        <v>763</v>
      </c>
      <c r="BO378">
        <v>11.5</v>
      </c>
      <c r="BP378" t="s">
        <v>763</v>
      </c>
      <c r="BQ378" t="s">
        <v>763</v>
      </c>
      <c r="BR378">
        <v>139.5</v>
      </c>
      <c r="BS378" t="s">
        <v>763</v>
      </c>
    </row>
    <row r="379" spans="1:71">
      <c r="A379" t="s">
        <v>297</v>
      </c>
      <c r="B379" t="s">
        <v>298</v>
      </c>
      <c r="C379" t="s">
        <v>299</v>
      </c>
      <c r="D379" t="s">
        <v>858</v>
      </c>
      <c r="E379" t="s">
        <v>26</v>
      </c>
      <c r="F379">
        <v>37.299999999999997</v>
      </c>
      <c r="G379">
        <v>20.5</v>
      </c>
      <c r="H379">
        <v>9</v>
      </c>
      <c r="I379">
        <v>0</v>
      </c>
      <c r="J379">
        <v>7</v>
      </c>
      <c r="K379">
        <v>4</v>
      </c>
      <c r="L379">
        <v>1</v>
      </c>
      <c r="M379">
        <v>6</v>
      </c>
      <c r="N379">
        <v>0</v>
      </c>
      <c r="O379">
        <v>3</v>
      </c>
      <c r="P379">
        <v>0</v>
      </c>
      <c r="Q379">
        <v>0</v>
      </c>
      <c r="R379">
        <v>1</v>
      </c>
      <c r="S379">
        <v>0</v>
      </c>
      <c r="T379">
        <v>0</v>
      </c>
      <c r="U379">
        <v>0.5</v>
      </c>
      <c r="V379">
        <v>0.8</v>
      </c>
      <c r="W379">
        <v>2.6</v>
      </c>
      <c r="X379">
        <v>5</v>
      </c>
      <c r="Y379">
        <v>9</v>
      </c>
      <c r="Z379">
        <v>9</v>
      </c>
      <c r="AA379">
        <v>4</v>
      </c>
      <c r="AB379">
        <v>0</v>
      </c>
      <c r="AC379">
        <v>4</v>
      </c>
      <c r="AD379">
        <v>7</v>
      </c>
      <c r="AE379">
        <v>0</v>
      </c>
      <c r="AF379">
        <v>16</v>
      </c>
      <c r="AG379">
        <v>36</v>
      </c>
      <c r="AH379">
        <v>37</v>
      </c>
      <c r="AI379">
        <v>37.299999999999997</v>
      </c>
      <c r="AJ379">
        <v>20.5</v>
      </c>
      <c r="AK379" t="s">
        <v>763</v>
      </c>
      <c r="AL379">
        <v>9</v>
      </c>
      <c r="AM379">
        <v>0</v>
      </c>
      <c r="AN379">
        <v>7</v>
      </c>
      <c r="AO379">
        <v>4</v>
      </c>
      <c r="AP379">
        <v>7</v>
      </c>
      <c r="AQ379">
        <v>3</v>
      </c>
      <c r="AR379">
        <v>1.5</v>
      </c>
      <c r="AS379" t="s">
        <v>763</v>
      </c>
      <c r="AT379" t="s">
        <v>763</v>
      </c>
      <c r="AU379" t="s">
        <v>763</v>
      </c>
      <c r="AV379" t="s">
        <v>763</v>
      </c>
      <c r="AW379">
        <v>0.8</v>
      </c>
      <c r="AX379">
        <v>2.6</v>
      </c>
      <c r="AY379">
        <v>5</v>
      </c>
      <c r="AZ379">
        <v>9</v>
      </c>
      <c r="BA379">
        <v>9</v>
      </c>
      <c r="BB379">
        <v>4</v>
      </c>
      <c r="BC379">
        <v>0</v>
      </c>
      <c r="BD379">
        <v>4</v>
      </c>
      <c r="BE379">
        <v>7</v>
      </c>
      <c r="BF379">
        <v>0</v>
      </c>
      <c r="BG379">
        <v>16</v>
      </c>
      <c r="BH379">
        <v>36</v>
      </c>
      <c r="BI379">
        <v>37</v>
      </c>
      <c r="BJ379">
        <v>57.8</v>
      </c>
      <c r="BK379" t="s">
        <v>763</v>
      </c>
      <c r="BL379" t="s">
        <v>763</v>
      </c>
      <c r="BM379">
        <v>20</v>
      </c>
      <c r="BN379" t="s">
        <v>763</v>
      </c>
      <c r="BO379">
        <v>11.5</v>
      </c>
      <c r="BP379" t="s">
        <v>763</v>
      </c>
      <c r="BQ379" t="s">
        <v>763</v>
      </c>
      <c r="BR379">
        <v>130.4</v>
      </c>
      <c r="BS379" t="s">
        <v>763</v>
      </c>
    </row>
    <row r="380" spans="1:71">
      <c r="A380" t="s">
        <v>330</v>
      </c>
      <c r="B380" t="s">
        <v>331</v>
      </c>
      <c r="C380" t="s">
        <v>332</v>
      </c>
      <c r="D380" t="s">
        <v>858</v>
      </c>
      <c r="E380" t="s">
        <v>25</v>
      </c>
      <c r="F380">
        <v>47</v>
      </c>
      <c r="G380">
        <v>26</v>
      </c>
      <c r="H380">
        <v>0</v>
      </c>
      <c r="I380">
        <v>0</v>
      </c>
      <c r="J380">
        <v>4</v>
      </c>
      <c r="K380">
        <v>6</v>
      </c>
      <c r="L380">
        <v>0</v>
      </c>
      <c r="M380">
        <v>3</v>
      </c>
      <c r="N380">
        <v>0</v>
      </c>
      <c r="O380">
        <v>0</v>
      </c>
      <c r="P380">
        <v>0</v>
      </c>
      <c r="Q380">
        <v>1</v>
      </c>
      <c r="R380">
        <v>1</v>
      </c>
      <c r="S380">
        <v>8</v>
      </c>
      <c r="T380">
        <v>1</v>
      </c>
      <c r="U380">
        <v>0.5</v>
      </c>
      <c r="V380">
        <v>2</v>
      </c>
      <c r="W380">
        <v>0</v>
      </c>
      <c r="X380">
        <v>5</v>
      </c>
      <c r="Y380">
        <v>10</v>
      </c>
      <c r="Z380">
        <v>1</v>
      </c>
      <c r="AA380">
        <v>1</v>
      </c>
      <c r="AB380">
        <v>0</v>
      </c>
      <c r="AC380">
        <v>5</v>
      </c>
      <c r="AD380">
        <v>20</v>
      </c>
      <c r="AE380">
        <v>0</v>
      </c>
      <c r="AF380">
        <v>16</v>
      </c>
      <c r="AG380">
        <v>40</v>
      </c>
      <c r="AH380">
        <v>0</v>
      </c>
      <c r="AI380">
        <v>47</v>
      </c>
      <c r="AJ380">
        <v>26</v>
      </c>
      <c r="AK380" t="s">
        <v>763</v>
      </c>
      <c r="AL380">
        <v>0</v>
      </c>
      <c r="AM380">
        <v>0</v>
      </c>
      <c r="AN380">
        <v>4</v>
      </c>
      <c r="AO380">
        <v>6</v>
      </c>
      <c r="AP380">
        <v>3</v>
      </c>
      <c r="AQ380">
        <v>1</v>
      </c>
      <c r="AR380">
        <v>10.5</v>
      </c>
      <c r="AS380" t="s">
        <v>763</v>
      </c>
      <c r="AT380" t="s">
        <v>763</v>
      </c>
      <c r="AU380" t="s">
        <v>763</v>
      </c>
      <c r="AV380" t="s">
        <v>763</v>
      </c>
      <c r="AW380">
        <v>2</v>
      </c>
      <c r="AX380">
        <v>0</v>
      </c>
      <c r="AY380">
        <v>5</v>
      </c>
      <c r="AZ380">
        <v>10</v>
      </c>
      <c r="BA380">
        <v>1</v>
      </c>
      <c r="BB380">
        <v>1</v>
      </c>
      <c r="BC380">
        <v>0</v>
      </c>
      <c r="BD380">
        <v>5</v>
      </c>
      <c r="BE380">
        <v>20</v>
      </c>
      <c r="BF380">
        <v>0</v>
      </c>
      <c r="BG380">
        <v>16</v>
      </c>
      <c r="BH380">
        <v>40</v>
      </c>
      <c r="BI380">
        <v>0</v>
      </c>
      <c r="BJ380">
        <v>73</v>
      </c>
      <c r="BK380" t="s">
        <v>763</v>
      </c>
      <c r="BL380" t="s">
        <v>763</v>
      </c>
      <c r="BM380">
        <v>10</v>
      </c>
      <c r="BN380" t="s">
        <v>763</v>
      </c>
      <c r="BO380">
        <v>14.5</v>
      </c>
      <c r="BP380" t="s">
        <v>763</v>
      </c>
      <c r="BQ380" t="s">
        <v>763</v>
      </c>
      <c r="BR380">
        <v>100</v>
      </c>
      <c r="BS380" t="s">
        <v>763</v>
      </c>
    </row>
    <row r="381" spans="1:71">
      <c r="A381" t="s">
        <v>330</v>
      </c>
      <c r="B381" t="s">
        <v>331</v>
      </c>
      <c r="C381" t="s">
        <v>332</v>
      </c>
      <c r="D381" t="s">
        <v>858</v>
      </c>
      <c r="E381" t="s">
        <v>765</v>
      </c>
      <c r="F381">
        <v>44</v>
      </c>
      <c r="G381">
        <v>27.8</v>
      </c>
      <c r="H381">
        <v>0</v>
      </c>
      <c r="I381">
        <v>1</v>
      </c>
      <c r="J381">
        <v>2</v>
      </c>
      <c r="K381">
        <v>5</v>
      </c>
      <c r="L381">
        <v>0</v>
      </c>
      <c r="M381">
        <v>3</v>
      </c>
      <c r="N381">
        <v>0</v>
      </c>
      <c r="O381">
        <v>0</v>
      </c>
      <c r="P381">
        <v>0</v>
      </c>
      <c r="Q381">
        <v>0</v>
      </c>
      <c r="R381">
        <v>2</v>
      </c>
      <c r="S381">
        <v>9</v>
      </c>
      <c r="T381">
        <v>1</v>
      </c>
      <c r="U381">
        <v>1.5</v>
      </c>
      <c r="V381">
        <v>1.3</v>
      </c>
      <c r="W381">
        <v>0</v>
      </c>
      <c r="X381">
        <v>5</v>
      </c>
      <c r="Y381">
        <v>6</v>
      </c>
      <c r="Z381">
        <v>1</v>
      </c>
      <c r="AA381">
        <v>4</v>
      </c>
      <c r="AB381">
        <v>9</v>
      </c>
      <c r="AC381">
        <v>12.5</v>
      </c>
      <c r="AD381">
        <v>14</v>
      </c>
      <c r="AE381">
        <v>0</v>
      </c>
      <c r="AF381">
        <v>7</v>
      </c>
      <c r="AG381">
        <v>38</v>
      </c>
      <c r="AH381">
        <v>23</v>
      </c>
      <c r="AI381">
        <v>44</v>
      </c>
      <c r="AJ381">
        <v>27.8</v>
      </c>
      <c r="AK381" t="s">
        <v>763</v>
      </c>
      <c r="AL381">
        <v>0</v>
      </c>
      <c r="AM381">
        <v>1</v>
      </c>
      <c r="AN381">
        <v>2</v>
      </c>
      <c r="AO381">
        <v>5</v>
      </c>
      <c r="AP381">
        <v>3</v>
      </c>
      <c r="AQ381">
        <v>0</v>
      </c>
      <c r="AR381">
        <v>13.5</v>
      </c>
      <c r="AS381" t="s">
        <v>763</v>
      </c>
      <c r="AT381" t="s">
        <v>763</v>
      </c>
      <c r="AU381" t="s">
        <v>763</v>
      </c>
      <c r="AV381" t="s">
        <v>763</v>
      </c>
      <c r="AW381">
        <v>1.3</v>
      </c>
      <c r="AX381">
        <v>0</v>
      </c>
      <c r="AY381">
        <v>5</v>
      </c>
      <c r="AZ381">
        <v>6</v>
      </c>
      <c r="BA381">
        <v>1</v>
      </c>
      <c r="BB381">
        <v>4</v>
      </c>
      <c r="BC381">
        <v>9</v>
      </c>
      <c r="BD381">
        <v>12.5</v>
      </c>
      <c r="BE381">
        <v>14</v>
      </c>
      <c r="BF381">
        <v>0</v>
      </c>
      <c r="BG381">
        <v>7</v>
      </c>
      <c r="BH381">
        <v>38</v>
      </c>
      <c r="BI381">
        <v>23</v>
      </c>
      <c r="BJ381">
        <v>71.8</v>
      </c>
      <c r="BK381" t="s">
        <v>763</v>
      </c>
      <c r="BL381" t="s">
        <v>763</v>
      </c>
      <c r="BM381">
        <v>8</v>
      </c>
      <c r="BN381" t="s">
        <v>763</v>
      </c>
      <c r="BO381">
        <v>16.5</v>
      </c>
      <c r="BP381" t="s">
        <v>763</v>
      </c>
      <c r="BQ381" t="s">
        <v>763</v>
      </c>
      <c r="BR381">
        <v>120.8</v>
      </c>
      <c r="BS381" t="s">
        <v>763</v>
      </c>
    </row>
    <row r="382" spans="1:71">
      <c r="A382" t="s">
        <v>330</v>
      </c>
      <c r="B382" t="s">
        <v>331</v>
      </c>
      <c r="C382" t="s">
        <v>332</v>
      </c>
      <c r="D382" t="s">
        <v>858</v>
      </c>
      <c r="E382" t="s">
        <v>26</v>
      </c>
      <c r="F382">
        <v>44</v>
      </c>
      <c r="G382">
        <v>27.8</v>
      </c>
      <c r="H382">
        <v>0</v>
      </c>
      <c r="I382">
        <v>1</v>
      </c>
      <c r="J382">
        <v>2</v>
      </c>
      <c r="K382">
        <v>5</v>
      </c>
      <c r="L382">
        <v>0</v>
      </c>
      <c r="M382">
        <v>3</v>
      </c>
      <c r="N382">
        <v>0</v>
      </c>
      <c r="O382">
        <v>0</v>
      </c>
      <c r="P382">
        <v>0</v>
      </c>
      <c r="Q382">
        <v>0</v>
      </c>
      <c r="R382">
        <v>2</v>
      </c>
      <c r="S382">
        <v>9</v>
      </c>
      <c r="T382">
        <v>1</v>
      </c>
      <c r="U382">
        <v>1.5</v>
      </c>
      <c r="V382">
        <v>1</v>
      </c>
      <c r="W382">
        <v>0</v>
      </c>
      <c r="X382">
        <v>5</v>
      </c>
      <c r="Y382">
        <v>6</v>
      </c>
      <c r="Z382">
        <v>1</v>
      </c>
      <c r="AA382">
        <v>4</v>
      </c>
      <c r="AB382">
        <v>9</v>
      </c>
      <c r="AC382">
        <v>12.5</v>
      </c>
      <c r="AD382">
        <v>14</v>
      </c>
      <c r="AE382">
        <v>0</v>
      </c>
      <c r="AF382">
        <v>7</v>
      </c>
      <c r="AG382">
        <v>36</v>
      </c>
      <c r="AH382">
        <v>23</v>
      </c>
      <c r="AI382">
        <v>44</v>
      </c>
      <c r="AJ382">
        <v>27.8</v>
      </c>
      <c r="AK382" t="s">
        <v>763</v>
      </c>
      <c r="AL382">
        <v>0</v>
      </c>
      <c r="AM382">
        <v>1</v>
      </c>
      <c r="AN382">
        <v>2</v>
      </c>
      <c r="AO382">
        <v>5</v>
      </c>
      <c r="AP382">
        <v>3</v>
      </c>
      <c r="AQ382">
        <v>0</v>
      </c>
      <c r="AR382">
        <v>13.5</v>
      </c>
      <c r="AS382" t="s">
        <v>763</v>
      </c>
      <c r="AT382" t="s">
        <v>763</v>
      </c>
      <c r="AU382" t="s">
        <v>763</v>
      </c>
      <c r="AV382" t="s">
        <v>763</v>
      </c>
      <c r="AW382">
        <v>1</v>
      </c>
      <c r="AX382">
        <v>0</v>
      </c>
      <c r="AY382">
        <v>5</v>
      </c>
      <c r="AZ382">
        <v>6</v>
      </c>
      <c r="BA382">
        <v>1</v>
      </c>
      <c r="BB382">
        <v>4</v>
      </c>
      <c r="BC382">
        <v>9</v>
      </c>
      <c r="BD382">
        <v>12.5</v>
      </c>
      <c r="BE382">
        <v>14</v>
      </c>
      <c r="BF382">
        <v>0</v>
      </c>
      <c r="BG382">
        <v>7</v>
      </c>
      <c r="BH382">
        <v>36</v>
      </c>
      <c r="BI382">
        <v>23</v>
      </c>
      <c r="BJ382">
        <v>71.8</v>
      </c>
      <c r="BK382" t="s">
        <v>763</v>
      </c>
      <c r="BL382" t="s">
        <v>763</v>
      </c>
      <c r="BM382">
        <v>8</v>
      </c>
      <c r="BN382" t="s">
        <v>763</v>
      </c>
      <c r="BO382">
        <v>16.5</v>
      </c>
      <c r="BP382" t="s">
        <v>763</v>
      </c>
      <c r="BQ382" t="s">
        <v>763</v>
      </c>
      <c r="BR382">
        <v>118.5</v>
      </c>
      <c r="BS382" t="s">
        <v>763</v>
      </c>
    </row>
    <row r="383" spans="1:71">
      <c r="A383" t="s">
        <v>354</v>
      </c>
      <c r="B383" t="s">
        <v>355</v>
      </c>
      <c r="C383" t="s">
        <v>356</v>
      </c>
      <c r="D383" t="s">
        <v>858</v>
      </c>
      <c r="E383" t="s">
        <v>25</v>
      </c>
      <c r="F383">
        <v>7</v>
      </c>
      <c r="G383">
        <v>24</v>
      </c>
      <c r="H383">
        <v>2</v>
      </c>
      <c r="I383">
        <v>0</v>
      </c>
      <c r="J383">
        <v>0</v>
      </c>
      <c r="K383">
        <v>2</v>
      </c>
      <c r="L383">
        <v>0</v>
      </c>
      <c r="M383">
        <v>4</v>
      </c>
      <c r="N383">
        <v>0</v>
      </c>
      <c r="O383">
        <v>1</v>
      </c>
      <c r="P383">
        <v>0</v>
      </c>
      <c r="Q383">
        <v>0</v>
      </c>
      <c r="R383">
        <v>1</v>
      </c>
      <c r="S383">
        <v>8</v>
      </c>
      <c r="T383">
        <v>4</v>
      </c>
      <c r="U383">
        <v>0</v>
      </c>
      <c r="V383">
        <v>0</v>
      </c>
      <c r="W383">
        <v>0</v>
      </c>
      <c r="X383">
        <v>5</v>
      </c>
      <c r="Y383">
        <v>10</v>
      </c>
      <c r="Z383">
        <v>2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30</v>
      </c>
      <c r="AG383">
        <v>40</v>
      </c>
      <c r="AH383">
        <v>35</v>
      </c>
      <c r="AI383">
        <v>7</v>
      </c>
      <c r="AJ383">
        <v>24</v>
      </c>
      <c r="AK383" t="s">
        <v>763</v>
      </c>
      <c r="AL383">
        <v>2</v>
      </c>
      <c r="AM383">
        <v>0</v>
      </c>
      <c r="AN383">
        <v>0</v>
      </c>
      <c r="AO383">
        <v>2</v>
      </c>
      <c r="AP383">
        <v>4</v>
      </c>
      <c r="AQ383">
        <v>1</v>
      </c>
      <c r="AR383">
        <v>13</v>
      </c>
      <c r="AS383" t="s">
        <v>763</v>
      </c>
      <c r="AT383" t="s">
        <v>763</v>
      </c>
      <c r="AU383" t="s">
        <v>763</v>
      </c>
      <c r="AV383" t="s">
        <v>763</v>
      </c>
      <c r="AW383">
        <v>0</v>
      </c>
      <c r="AX383">
        <v>0</v>
      </c>
      <c r="AY383">
        <v>5</v>
      </c>
      <c r="AZ383">
        <v>10</v>
      </c>
      <c r="BA383">
        <v>2</v>
      </c>
      <c r="BB383">
        <v>0</v>
      </c>
      <c r="BC383">
        <v>0</v>
      </c>
      <c r="BD383">
        <v>0</v>
      </c>
      <c r="BE383">
        <v>0</v>
      </c>
      <c r="BF383">
        <v>0</v>
      </c>
      <c r="BG383">
        <v>30</v>
      </c>
      <c r="BH383">
        <v>40</v>
      </c>
      <c r="BI383">
        <v>35</v>
      </c>
      <c r="BJ383">
        <v>31</v>
      </c>
      <c r="BK383" t="s">
        <v>763</v>
      </c>
      <c r="BL383" t="s">
        <v>763</v>
      </c>
      <c r="BM383">
        <v>4</v>
      </c>
      <c r="BN383" t="s">
        <v>763</v>
      </c>
      <c r="BO383">
        <v>18</v>
      </c>
      <c r="BP383" t="s">
        <v>763</v>
      </c>
      <c r="BQ383" t="s">
        <v>763</v>
      </c>
      <c r="BR383">
        <v>122</v>
      </c>
      <c r="BS383" t="s">
        <v>763</v>
      </c>
    </row>
    <row r="384" spans="1:71">
      <c r="A384" t="s">
        <v>354</v>
      </c>
      <c r="B384" t="s">
        <v>355</v>
      </c>
      <c r="C384" t="s">
        <v>356</v>
      </c>
      <c r="D384" t="s">
        <v>858</v>
      </c>
      <c r="E384" t="s">
        <v>765</v>
      </c>
      <c r="F384">
        <v>7.5</v>
      </c>
      <c r="G384">
        <v>29</v>
      </c>
      <c r="H384">
        <v>2</v>
      </c>
      <c r="I384">
        <v>2</v>
      </c>
      <c r="J384">
        <v>5</v>
      </c>
      <c r="K384">
        <v>2</v>
      </c>
      <c r="L384">
        <v>1</v>
      </c>
      <c r="M384">
        <v>4</v>
      </c>
      <c r="N384">
        <v>1</v>
      </c>
      <c r="O384">
        <v>2.5</v>
      </c>
      <c r="P384">
        <v>1</v>
      </c>
      <c r="Q384">
        <v>0</v>
      </c>
      <c r="R384">
        <v>2</v>
      </c>
      <c r="S384">
        <v>10</v>
      </c>
      <c r="T384">
        <v>8</v>
      </c>
      <c r="U384">
        <v>2</v>
      </c>
      <c r="V384">
        <v>0</v>
      </c>
      <c r="W384">
        <v>0</v>
      </c>
      <c r="X384">
        <v>4.5</v>
      </c>
      <c r="Y384">
        <v>8</v>
      </c>
      <c r="Z384">
        <v>1.8</v>
      </c>
      <c r="AA384">
        <v>12</v>
      </c>
      <c r="AB384">
        <v>0</v>
      </c>
      <c r="AC384">
        <v>0</v>
      </c>
      <c r="AD384">
        <v>0</v>
      </c>
      <c r="AE384">
        <v>4.5</v>
      </c>
      <c r="AF384">
        <v>22.5</v>
      </c>
      <c r="AG384">
        <v>39</v>
      </c>
      <c r="AH384">
        <v>37</v>
      </c>
      <c r="AI384">
        <v>7.5</v>
      </c>
      <c r="AJ384">
        <v>29</v>
      </c>
      <c r="AK384" t="s">
        <v>763</v>
      </c>
      <c r="AL384">
        <v>2</v>
      </c>
      <c r="AM384">
        <v>2</v>
      </c>
      <c r="AN384">
        <v>5</v>
      </c>
      <c r="AO384">
        <v>2</v>
      </c>
      <c r="AP384">
        <v>6</v>
      </c>
      <c r="AQ384">
        <v>3.5</v>
      </c>
      <c r="AR384">
        <v>22</v>
      </c>
      <c r="AS384" t="s">
        <v>763</v>
      </c>
      <c r="AT384" t="s">
        <v>763</v>
      </c>
      <c r="AU384" t="s">
        <v>763</v>
      </c>
      <c r="AV384" t="s">
        <v>763</v>
      </c>
      <c r="AW384">
        <v>0</v>
      </c>
      <c r="AX384">
        <v>0</v>
      </c>
      <c r="AY384">
        <v>4.5</v>
      </c>
      <c r="AZ384">
        <v>8</v>
      </c>
      <c r="BA384">
        <v>1.8</v>
      </c>
      <c r="BB384">
        <v>12</v>
      </c>
      <c r="BC384">
        <v>0</v>
      </c>
      <c r="BD384">
        <v>0</v>
      </c>
      <c r="BE384">
        <v>0</v>
      </c>
      <c r="BF384">
        <v>4.5</v>
      </c>
      <c r="BG384">
        <v>22.5</v>
      </c>
      <c r="BH384">
        <v>39</v>
      </c>
      <c r="BI384">
        <v>37</v>
      </c>
      <c r="BJ384">
        <v>36.5</v>
      </c>
      <c r="BK384" t="s">
        <v>763</v>
      </c>
      <c r="BL384" t="s">
        <v>763</v>
      </c>
      <c r="BM384">
        <v>11</v>
      </c>
      <c r="BN384" t="s">
        <v>763</v>
      </c>
      <c r="BO384">
        <v>31.5</v>
      </c>
      <c r="BP384" t="s">
        <v>763</v>
      </c>
      <c r="BQ384" t="s">
        <v>763</v>
      </c>
      <c r="BR384">
        <v>129.30000000000001</v>
      </c>
      <c r="BS384" t="s">
        <v>763</v>
      </c>
    </row>
    <row r="385" spans="1:71">
      <c r="A385" t="s">
        <v>354</v>
      </c>
      <c r="B385" t="s">
        <v>355</v>
      </c>
      <c r="C385" t="s">
        <v>356</v>
      </c>
      <c r="D385" t="s">
        <v>858</v>
      </c>
      <c r="E385" t="s">
        <v>26</v>
      </c>
      <c r="F385">
        <v>7.5</v>
      </c>
      <c r="G385">
        <v>29</v>
      </c>
      <c r="H385">
        <v>2</v>
      </c>
      <c r="I385">
        <v>2</v>
      </c>
      <c r="J385">
        <v>5</v>
      </c>
      <c r="K385">
        <v>2</v>
      </c>
      <c r="L385">
        <v>1</v>
      </c>
      <c r="M385">
        <v>4</v>
      </c>
      <c r="N385">
        <v>1</v>
      </c>
      <c r="O385">
        <v>2.5</v>
      </c>
      <c r="P385">
        <v>1</v>
      </c>
      <c r="Q385">
        <v>0</v>
      </c>
      <c r="R385">
        <v>2</v>
      </c>
      <c r="S385">
        <v>10</v>
      </c>
      <c r="T385">
        <v>8</v>
      </c>
      <c r="U385">
        <v>2</v>
      </c>
      <c r="V385">
        <v>0</v>
      </c>
      <c r="W385">
        <v>0</v>
      </c>
      <c r="X385">
        <v>4.5</v>
      </c>
      <c r="Y385">
        <v>8</v>
      </c>
      <c r="Z385">
        <v>1.8</v>
      </c>
      <c r="AA385">
        <v>12</v>
      </c>
      <c r="AB385">
        <v>0</v>
      </c>
      <c r="AC385">
        <v>0</v>
      </c>
      <c r="AD385">
        <v>0</v>
      </c>
      <c r="AE385">
        <v>4.5</v>
      </c>
      <c r="AF385">
        <v>16.5</v>
      </c>
      <c r="AG385">
        <v>39</v>
      </c>
      <c r="AH385">
        <v>37</v>
      </c>
      <c r="AI385">
        <v>7.5</v>
      </c>
      <c r="AJ385">
        <v>29</v>
      </c>
      <c r="AK385" t="s">
        <v>763</v>
      </c>
      <c r="AL385">
        <v>2</v>
      </c>
      <c r="AM385">
        <v>2</v>
      </c>
      <c r="AN385">
        <v>5</v>
      </c>
      <c r="AO385">
        <v>2</v>
      </c>
      <c r="AP385">
        <v>6</v>
      </c>
      <c r="AQ385">
        <v>3.5</v>
      </c>
      <c r="AR385">
        <v>22</v>
      </c>
      <c r="AS385" t="s">
        <v>763</v>
      </c>
      <c r="AT385" t="s">
        <v>763</v>
      </c>
      <c r="AU385" t="s">
        <v>763</v>
      </c>
      <c r="AV385" t="s">
        <v>763</v>
      </c>
      <c r="AW385">
        <v>0</v>
      </c>
      <c r="AX385">
        <v>0</v>
      </c>
      <c r="AY385">
        <v>4.5</v>
      </c>
      <c r="AZ385">
        <v>8</v>
      </c>
      <c r="BA385">
        <v>1.8</v>
      </c>
      <c r="BB385">
        <v>12</v>
      </c>
      <c r="BC385">
        <v>0</v>
      </c>
      <c r="BD385">
        <v>0</v>
      </c>
      <c r="BE385">
        <v>0</v>
      </c>
      <c r="BF385">
        <v>4.5</v>
      </c>
      <c r="BG385">
        <v>16.5</v>
      </c>
      <c r="BH385">
        <v>39</v>
      </c>
      <c r="BI385">
        <v>37</v>
      </c>
      <c r="BJ385">
        <v>36.5</v>
      </c>
      <c r="BK385" t="s">
        <v>763</v>
      </c>
      <c r="BL385" t="s">
        <v>763</v>
      </c>
      <c r="BM385">
        <v>11</v>
      </c>
      <c r="BN385" t="s">
        <v>763</v>
      </c>
      <c r="BO385">
        <v>31.5</v>
      </c>
      <c r="BP385" t="s">
        <v>763</v>
      </c>
      <c r="BQ385" t="s">
        <v>763</v>
      </c>
      <c r="BR385">
        <v>123.3</v>
      </c>
      <c r="BS385" t="s">
        <v>763</v>
      </c>
    </row>
    <row r="386" spans="1:71">
      <c r="A386" t="s">
        <v>398</v>
      </c>
      <c r="B386" t="s">
        <v>399</v>
      </c>
      <c r="C386" t="s">
        <v>400</v>
      </c>
      <c r="D386" t="s">
        <v>858</v>
      </c>
      <c r="E386" t="s">
        <v>25</v>
      </c>
      <c r="F386">
        <v>17</v>
      </c>
      <c r="G386">
        <v>10</v>
      </c>
      <c r="H386">
        <v>5</v>
      </c>
      <c r="I386">
        <v>0</v>
      </c>
      <c r="J386">
        <v>0</v>
      </c>
      <c r="K386">
        <v>0</v>
      </c>
      <c r="L386">
        <v>0</v>
      </c>
      <c r="M386">
        <v>4</v>
      </c>
      <c r="N386">
        <v>0</v>
      </c>
      <c r="O386">
        <v>1</v>
      </c>
      <c r="P386">
        <v>9</v>
      </c>
      <c r="Q386">
        <v>0</v>
      </c>
      <c r="R386">
        <v>1</v>
      </c>
      <c r="S386">
        <v>2</v>
      </c>
      <c r="T386">
        <v>0</v>
      </c>
      <c r="U386">
        <v>1.5</v>
      </c>
      <c r="V386">
        <v>0</v>
      </c>
      <c r="W386">
        <v>1</v>
      </c>
      <c r="X386">
        <v>0</v>
      </c>
      <c r="Y386">
        <v>2</v>
      </c>
      <c r="Z386">
        <v>6</v>
      </c>
      <c r="AA386">
        <v>1</v>
      </c>
      <c r="AB386">
        <v>0</v>
      </c>
      <c r="AC386">
        <v>0</v>
      </c>
      <c r="AD386">
        <v>0</v>
      </c>
      <c r="AE386">
        <v>0</v>
      </c>
      <c r="AF386">
        <v>30</v>
      </c>
      <c r="AG386">
        <v>40</v>
      </c>
      <c r="AH386">
        <v>5</v>
      </c>
      <c r="AI386">
        <v>17</v>
      </c>
      <c r="AJ386">
        <v>10</v>
      </c>
      <c r="AK386" t="s">
        <v>763</v>
      </c>
      <c r="AL386">
        <v>5</v>
      </c>
      <c r="AM386">
        <v>0</v>
      </c>
      <c r="AN386">
        <v>0</v>
      </c>
      <c r="AO386">
        <v>0</v>
      </c>
      <c r="AP386">
        <v>4</v>
      </c>
      <c r="AQ386">
        <v>10</v>
      </c>
      <c r="AR386">
        <v>4.5</v>
      </c>
      <c r="AS386" t="s">
        <v>763</v>
      </c>
      <c r="AT386" t="s">
        <v>763</v>
      </c>
      <c r="AU386" t="s">
        <v>763</v>
      </c>
      <c r="AV386" t="s">
        <v>763</v>
      </c>
      <c r="AW386">
        <v>0</v>
      </c>
      <c r="AX386">
        <v>1</v>
      </c>
      <c r="AY386">
        <v>0</v>
      </c>
      <c r="AZ386">
        <v>2</v>
      </c>
      <c r="BA386">
        <v>6</v>
      </c>
      <c r="BB386">
        <v>1</v>
      </c>
      <c r="BC386">
        <v>0</v>
      </c>
      <c r="BD386">
        <v>0</v>
      </c>
      <c r="BE386">
        <v>0</v>
      </c>
      <c r="BF386">
        <v>0</v>
      </c>
      <c r="BG386">
        <v>30</v>
      </c>
      <c r="BH386">
        <v>40</v>
      </c>
      <c r="BI386">
        <v>5</v>
      </c>
      <c r="BJ386">
        <v>27</v>
      </c>
      <c r="BK386" t="s">
        <v>763</v>
      </c>
      <c r="BL386" t="s">
        <v>763</v>
      </c>
      <c r="BM386">
        <v>5</v>
      </c>
      <c r="BN386" t="s">
        <v>763</v>
      </c>
      <c r="BO386">
        <v>18.5</v>
      </c>
      <c r="BP386" t="s">
        <v>763</v>
      </c>
      <c r="BQ386" t="s">
        <v>763</v>
      </c>
      <c r="BR386">
        <v>85</v>
      </c>
      <c r="BS386" t="s">
        <v>763</v>
      </c>
    </row>
    <row r="387" spans="1:71">
      <c r="A387" t="s">
        <v>398</v>
      </c>
      <c r="B387" t="s">
        <v>399</v>
      </c>
      <c r="C387" t="s">
        <v>400</v>
      </c>
      <c r="D387" t="s">
        <v>858</v>
      </c>
      <c r="E387" t="s">
        <v>765</v>
      </c>
      <c r="F387">
        <v>20.399999999999999</v>
      </c>
      <c r="G387">
        <v>9.4</v>
      </c>
      <c r="H387">
        <v>5</v>
      </c>
      <c r="I387">
        <v>4</v>
      </c>
      <c r="J387">
        <v>4</v>
      </c>
      <c r="K387">
        <v>0</v>
      </c>
      <c r="L387">
        <v>0</v>
      </c>
      <c r="M387">
        <v>4</v>
      </c>
      <c r="N387">
        <v>0</v>
      </c>
      <c r="O387">
        <v>1</v>
      </c>
      <c r="P387">
        <v>1</v>
      </c>
      <c r="Q387">
        <v>0</v>
      </c>
      <c r="R387">
        <v>1</v>
      </c>
      <c r="S387">
        <v>2</v>
      </c>
      <c r="T387">
        <v>4</v>
      </c>
      <c r="U387">
        <v>1.5</v>
      </c>
      <c r="V387">
        <v>0</v>
      </c>
      <c r="W387">
        <v>1</v>
      </c>
      <c r="X387">
        <v>0</v>
      </c>
      <c r="Y387">
        <v>5</v>
      </c>
      <c r="Z387">
        <v>4</v>
      </c>
      <c r="AA387">
        <v>4</v>
      </c>
      <c r="AB387">
        <v>0</v>
      </c>
      <c r="AC387">
        <v>0</v>
      </c>
      <c r="AD387">
        <v>0</v>
      </c>
      <c r="AE387">
        <v>0</v>
      </c>
      <c r="AF387">
        <v>27.5</v>
      </c>
      <c r="AG387">
        <v>39</v>
      </c>
      <c r="AH387">
        <v>27</v>
      </c>
      <c r="AI387">
        <v>20.399999999999999</v>
      </c>
      <c r="AJ387">
        <v>9.4</v>
      </c>
      <c r="AK387" t="s">
        <v>763</v>
      </c>
      <c r="AL387">
        <v>5</v>
      </c>
      <c r="AM387">
        <v>4</v>
      </c>
      <c r="AN387">
        <v>4</v>
      </c>
      <c r="AO387">
        <v>0</v>
      </c>
      <c r="AP387">
        <v>4</v>
      </c>
      <c r="AQ387">
        <v>2</v>
      </c>
      <c r="AR387">
        <v>8.5</v>
      </c>
      <c r="AS387" t="s">
        <v>763</v>
      </c>
      <c r="AT387" t="s">
        <v>763</v>
      </c>
      <c r="AU387" t="s">
        <v>763</v>
      </c>
      <c r="AV387" t="s">
        <v>763</v>
      </c>
      <c r="AW387">
        <v>0</v>
      </c>
      <c r="AX387">
        <v>1</v>
      </c>
      <c r="AY387">
        <v>0</v>
      </c>
      <c r="AZ387">
        <v>5</v>
      </c>
      <c r="BA387">
        <v>4</v>
      </c>
      <c r="BB387">
        <v>4</v>
      </c>
      <c r="BC387">
        <v>0</v>
      </c>
      <c r="BD387">
        <v>0</v>
      </c>
      <c r="BE387">
        <v>0</v>
      </c>
      <c r="BF387">
        <v>0</v>
      </c>
      <c r="BG387">
        <v>27.5</v>
      </c>
      <c r="BH387">
        <v>39</v>
      </c>
      <c r="BI387">
        <v>27</v>
      </c>
      <c r="BJ387">
        <v>29.8</v>
      </c>
      <c r="BK387" t="s">
        <v>763</v>
      </c>
      <c r="BL387" t="s">
        <v>763</v>
      </c>
      <c r="BM387">
        <v>13</v>
      </c>
      <c r="BN387" t="s">
        <v>763</v>
      </c>
      <c r="BO387">
        <v>14.5</v>
      </c>
      <c r="BP387" t="s">
        <v>763</v>
      </c>
      <c r="BQ387" t="s">
        <v>763</v>
      </c>
      <c r="BR387">
        <v>107.5</v>
      </c>
      <c r="BS387" t="s">
        <v>763</v>
      </c>
    </row>
    <row r="388" spans="1:71">
      <c r="A388" t="s">
        <v>398</v>
      </c>
      <c r="B388" t="s">
        <v>399</v>
      </c>
      <c r="C388" t="s">
        <v>400</v>
      </c>
      <c r="D388" t="s">
        <v>858</v>
      </c>
      <c r="E388" t="s">
        <v>26</v>
      </c>
      <c r="F388">
        <v>20.399999999999999</v>
      </c>
      <c r="G388">
        <v>9.4</v>
      </c>
      <c r="H388">
        <v>5</v>
      </c>
      <c r="I388">
        <v>4</v>
      </c>
      <c r="J388">
        <v>4</v>
      </c>
      <c r="K388">
        <v>0</v>
      </c>
      <c r="L388">
        <v>0</v>
      </c>
      <c r="M388">
        <v>4</v>
      </c>
      <c r="N388">
        <v>0</v>
      </c>
      <c r="O388">
        <v>1</v>
      </c>
      <c r="P388">
        <v>1</v>
      </c>
      <c r="Q388">
        <v>0</v>
      </c>
      <c r="R388">
        <v>1</v>
      </c>
      <c r="S388">
        <v>0</v>
      </c>
      <c r="T388">
        <v>4</v>
      </c>
      <c r="U388">
        <v>1.5</v>
      </c>
      <c r="V388">
        <v>0</v>
      </c>
      <c r="W388">
        <v>1</v>
      </c>
      <c r="X388">
        <v>0</v>
      </c>
      <c r="Y388">
        <v>5</v>
      </c>
      <c r="Z388">
        <v>4</v>
      </c>
      <c r="AA388">
        <v>4</v>
      </c>
      <c r="AB388">
        <v>0</v>
      </c>
      <c r="AC388">
        <v>0</v>
      </c>
      <c r="AD388">
        <v>0</v>
      </c>
      <c r="AE388">
        <v>0</v>
      </c>
      <c r="AF388">
        <v>24.5</v>
      </c>
      <c r="AG388">
        <v>39</v>
      </c>
      <c r="AH388">
        <v>27</v>
      </c>
      <c r="AI388">
        <v>20.399999999999999</v>
      </c>
      <c r="AJ388">
        <v>9.4</v>
      </c>
      <c r="AK388" t="s">
        <v>763</v>
      </c>
      <c r="AL388">
        <v>5</v>
      </c>
      <c r="AM388">
        <v>4</v>
      </c>
      <c r="AN388">
        <v>4</v>
      </c>
      <c r="AO388">
        <v>0</v>
      </c>
      <c r="AP388">
        <v>4</v>
      </c>
      <c r="AQ388">
        <v>2</v>
      </c>
      <c r="AR388">
        <v>6.5</v>
      </c>
      <c r="AS388" t="s">
        <v>763</v>
      </c>
      <c r="AT388" t="s">
        <v>763</v>
      </c>
      <c r="AU388" t="s">
        <v>763</v>
      </c>
      <c r="AV388" t="s">
        <v>763</v>
      </c>
      <c r="AW388">
        <v>0</v>
      </c>
      <c r="AX388">
        <v>1</v>
      </c>
      <c r="AY388">
        <v>0</v>
      </c>
      <c r="AZ388">
        <v>5</v>
      </c>
      <c r="BA388">
        <v>4</v>
      </c>
      <c r="BB388">
        <v>4</v>
      </c>
      <c r="BC388">
        <v>0</v>
      </c>
      <c r="BD388">
        <v>0</v>
      </c>
      <c r="BE388">
        <v>0</v>
      </c>
      <c r="BF388">
        <v>0</v>
      </c>
      <c r="BG388">
        <v>24.5</v>
      </c>
      <c r="BH388">
        <v>39</v>
      </c>
      <c r="BI388">
        <v>27</v>
      </c>
      <c r="BJ388">
        <v>29.8</v>
      </c>
      <c r="BK388" t="s">
        <v>763</v>
      </c>
      <c r="BL388" t="s">
        <v>763</v>
      </c>
      <c r="BM388">
        <v>13</v>
      </c>
      <c r="BN388" t="s">
        <v>763</v>
      </c>
      <c r="BO388">
        <v>12.5</v>
      </c>
      <c r="BP388" t="s">
        <v>763</v>
      </c>
      <c r="BQ388" t="s">
        <v>763</v>
      </c>
      <c r="BR388">
        <v>104.5</v>
      </c>
      <c r="BS388" t="s">
        <v>763</v>
      </c>
    </row>
    <row r="389" spans="1:71">
      <c r="A389" t="s">
        <v>189</v>
      </c>
      <c r="B389" t="s">
        <v>190</v>
      </c>
      <c r="C389" t="s">
        <v>191</v>
      </c>
      <c r="D389" t="s">
        <v>842</v>
      </c>
      <c r="E389" t="s">
        <v>25</v>
      </c>
      <c r="F389">
        <v>48</v>
      </c>
      <c r="G389">
        <v>43</v>
      </c>
      <c r="H389">
        <v>6</v>
      </c>
      <c r="I389">
        <v>9</v>
      </c>
      <c r="J389">
        <v>6</v>
      </c>
      <c r="K389">
        <v>10</v>
      </c>
      <c r="L389">
        <v>0</v>
      </c>
      <c r="M389">
        <v>5</v>
      </c>
      <c r="N389">
        <v>8</v>
      </c>
      <c r="O389">
        <v>2</v>
      </c>
      <c r="P389">
        <v>5</v>
      </c>
      <c r="Q389">
        <v>2</v>
      </c>
      <c r="R389">
        <v>2</v>
      </c>
      <c r="S389">
        <v>8</v>
      </c>
      <c r="T389">
        <v>4</v>
      </c>
      <c r="U389">
        <v>0.5</v>
      </c>
      <c r="V389">
        <v>5</v>
      </c>
      <c r="W389">
        <v>1</v>
      </c>
      <c r="X389">
        <v>5</v>
      </c>
      <c r="Y389">
        <v>10</v>
      </c>
      <c r="Z389">
        <v>12</v>
      </c>
      <c r="AA389">
        <v>7</v>
      </c>
      <c r="AB389">
        <v>17</v>
      </c>
      <c r="AC389">
        <v>19</v>
      </c>
      <c r="AD389">
        <v>18</v>
      </c>
      <c r="AE389">
        <v>10</v>
      </c>
      <c r="AF389">
        <v>24</v>
      </c>
      <c r="AG389">
        <v>39</v>
      </c>
      <c r="AH389">
        <v>20</v>
      </c>
      <c r="AI389">
        <v>48</v>
      </c>
      <c r="AJ389">
        <v>43</v>
      </c>
      <c r="AK389" t="s">
        <v>763</v>
      </c>
      <c r="AL389">
        <v>6</v>
      </c>
      <c r="AM389">
        <v>9</v>
      </c>
      <c r="AN389">
        <v>6</v>
      </c>
      <c r="AO389">
        <v>10</v>
      </c>
      <c r="AP389">
        <v>13</v>
      </c>
      <c r="AQ389">
        <v>9</v>
      </c>
      <c r="AR389">
        <v>14.5</v>
      </c>
      <c r="AS389" t="s">
        <v>763</v>
      </c>
      <c r="AT389" t="s">
        <v>763</v>
      </c>
      <c r="AU389" t="s">
        <v>763</v>
      </c>
      <c r="AV389" t="s">
        <v>763</v>
      </c>
      <c r="AW389">
        <v>5</v>
      </c>
      <c r="AX389">
        <v>1</v>
      </c>
      <c r="AY389">
        <v>5</v>
      </c>
      <c r="AZ389">
        <v>10</v>
      </c>
      <c r="BA389">
        <v>12</v>
      </c>
      <c r="BB389">
        <v>7</v>
      </c>
      <c r="BC389">
        <v>17</v>
      </c>
      <c r="BD389">
        <v>19</v>
      </c>
      <c r="BE389">
        <v>18</v>
      </c>
      <c r="BF389">
        <v>10</v>
      </c>
      <c r="BG389">
        <v>24</v>
      </c>
      <c r="BH389">
        <v>39</v>
      </c>
      <c r="BI389">
        <v>20</v>
      </c>
      <c r="BJ389">
        <v>91</v>
      </c>
      <c r="BK389" t="s">
        <v>763</v>
      </c>
      <c r="BL389" t="s">
        <v>763</v>
      </c>
      <c r="BM389">
        <v>31</v>
      </c>
      <c r="BN389" t="s">
        <v>763</v>
      </c>
      <c r="BO389">
        <v>36.5</v>
      </c>
      <c r="BP389" t="s">
        <v>763</v>
      </c>
      <c r="BQ389" t="s">
        <v>763</v>
      </c>
      <c r="BR389">
        <v>187</v>
      </c>
      <c r="BS389" t="s">
        <v>763</v>
      </c>
    </row>
    <row r="390" spans="1:71">
      <c r="A390" t="s">
        <v>189</v>
      </c>
      <c r="B390" t="s">
        <v>190</v>
      </c>
      <c r="C390" t="s">
        <v>191</v>
      </c>
      <c r="D390" t="s">
        <v>842</v>
      </c>
      <c r="E390" t="s">
        <v>765</v>
      </c>
      <c r="F390">
        <v>44.5</v>
      </c>
      <c r="G390">
        <v>13.2</v>
      </c>
      <c r="H390">
        <v>2</v>
      </c>
      <c r="I390">
        <v>5</v>
      </c>
      <c r="J390">
        <v>6</v>
      </c>
      <c r="K390">
        <v>10</v>
      </c>
      <c r="L390">
        <v>0</v>
      </c>
      <c r="M390">
        <v>5</v>
      </c>
      <c r="N390">
        <v>8</v>
      </c>
      <c r="O390">
        <v>2</v>
      </c>
      <c r="P390">
        <v>2</v>
      </c>
      <c r="Q390">
        <v>0</v>
      </c>
      <c r="R390">
        <v>3</v>
      </c>
      <c r="S390">
        <v>8</v>
      </c>
      <c r="T390">
        <v>4</v>
      </c>
      <c r="U390">
        <v>0.5</v>
      </c>
      <c r="V390">
        <v>4.5</v>
      </c>
      <c r="W390">
        <v>0</v>
      </c>
      <c r="X390">
        <v>5</v>
      </c>
      <c r="Y390">
        <v>10</v>
      </c>
      <c r="Z390">
        <v>12</v>
      </c>
      <c r="AA390">
        <v>4</v>
      </c>
      <c r="AB390">
        <v>12.5</v>
      </c>
      <c r="AC390">
        <v>17.5</v>
      </c>
      <c r="AD390">
        <v>13.5</v>
      </c>
      <c r="AE390">
        <v>10.5</v>
      </c>
      <c r="AF390">
        <v>26.5</v>
      </c>
      <c r="AG390">
        <v>39.5</v>
      </c>
      <c r="AH390">
        <v>9</v>
      </c>
      <c r="AI390">
        <v>44.5</v>
      </c>
      <c r="AJ390">
        <v>13.2</v>
      </c>
      <c r="AK390" t="s">
        <v>763</v>
      </c>
      <c r="AL390">
        <v>2</v>
      </c>
      <c r="AM390">
        <v>5</v>
      </c>
      <c r="AN390">
        <v>6</v>
      </c>
      <c r="AO390">
        <v>10</v>
      </c>
      <c r="AP390">
        <v>13</v>
      </c>
      <c r="AQ390">
        <v>4</v>
      </c>
      <c r="AR390">
        <v>15.5</v>
      </c>
      <c r="AS390" t="s">
        <v>763</v>
      </c>
      <c r="AT390" t="s">
        <v>763</v>
      </c>
      <c r="AU390" t="s">
        <v>763</v>
      </c>
      <c r="AV390" t="s">
        <v>763</v>
      </c>
      <c r="AW390">
        <v>4.5</v>
      </c>
      <c r="AX390">
        <v>0</v>
      </c>
      <c r="AY390">
        <v>5</v>
      </c>
      <c r="AZ390">
        <v>10</v>
      </c>
      <c r="BA390">
        <v>12</v>
      </c>
      <c r="BB390">
        <v>4</v>
      </c>
      <c r="BC390">
        <v>12.5</v>
      </c>
      <c r="BD390">
        <v>17.5</v>
      </c>
      <c r="BE390">
        <v>13.5</v>
      </c>
      <c r="BF390">
        <v>10.5</v>
      </c>
      <c r="BG390">
        <v>26.5</v>
      </c>
      <c r="BH390">
        <v>39.5</v>
      </c>
      <c r="BI390">
        <v>9</v>
      </c>
      <c r="BJ390">
        <v>57.7</v>
      </c>
      <c r="BK390" t="s">
        <v>763</v>
      </c>
      <c r="BL390" t="s">
        <v>763</v>
      </c>
      <c r="BM390">
        <v>23</v>
      </c>
      <c r="BN390" t="s">
        <v>763</v>
      </c>
      <c r="BO390">
        <v>32.5</v>
      </c>
      <c r="BP390" t="s">
        <v>763</v>
      </c>
      <c r="BQ390" t="s">
        <v>763</v>
      </c>
      <c r="BR390">
        <v>164.5</v>
      </c>
      <c r="BS390" t="s">
        <v>763</v>
      </c>
    </row>
    <row r="391" spans="1:71">
      <c r="A391" t="s">
        <v>189</v>
      </c>
      <c r="B391" t="s">
        <v>190</v>
      </c>
      <c r="C391" t="s">
        <v>191</v>
      </c>
      <c r="D391" t="s">
        <v>842</v>
      </c>
      <c r="E391" t="s">
        <v>26</v>
      </c>
      <c r="F391">
        <v>44.5</v>
      </c>
      <c r="G391">
        <v>13.2</v>
      </c>
      <c r="H391">
        <v>2</v>
      </c>
      <c r="I391">
        <v>5</v>
      </c>
      <c r="J391">
        <v>6</v>
      </c>
      <c r="K391">
        <v>10</v>
      </c>
      <c r="L391">
        <v>0</v>
      </c>
      <c r="M391">
        <v>5</v>
      </c>
      <c r="N391">
        <v>4.5</v>
      </c>
      <c r="O391">
        <v>2</v>
      </c>
      <c r="P391">
        <v>2</v>
      </c>
      <c r="Q391">
        <v>0</v>
      </c>
      <c r="R391">
        <v>3</v>
      </c>
      <c r="S391">
        <v>8</v>
      </c>
      <c r="T391">
        <v>4</v>
      </c>
      <c r="U391">
        <v>0</v>
      </c>
      <c r="V391">
        <v>4.5</v>
      </c>
      <c r="W391">
        <v>0</v>
      </c>
      <c r="X391">
        <v>5</v>
      </c>
      <c r="Y391">
        <v>10</v>
      </c>
      <c r="Z391">
        <v>11</v>
      </c>
      <c r="AA391">
        <v>4</v>
      </c>
      <c r="AB391">
        <v>10</v>
      </c>
      <c r="AC391">
        <v>15</v>
      </c>
      <c r="AD391">
        <v>9</v>
      </c>
      <c r="AE391">
        <v>10.5</v>
      </c>
      <c r="AF391">
        <v>26.5</v>
      </c>
      <c r="AG391">
        <v>30</v>
      </c>
      <c r="AH391">
        <v>7</v>
      </c>
      <c r="AI391">
        <v>44.5</v>
      </c>
      <c r="AJ391">
        <v>13.2</v>
      </c>
      <c r="AK391" t="s">
        <v>763</v>
      </c>
      <c r="AL391">
        <v>2</v>
      </c>
      <c r="AM391">
        <v>5</v>
      </c>
      <c r="AN391">
        <v>6</v>
      </c>
      <c r="AO391">
        <v>10</v>
      </c>
      <c r="AP391">
        <v>9.5</v>
      </c>
      <c r="AQ391">
        <v>4</v>
      </c>
      <c r="AR391">
        <v>15</v>
      </c>
      <c r="AS391" t="s">
        <v>763</v>
      </c>
      <c r="AT391" t="s">
        <v>763</v>
      </c>
      <c r="AU391" t="s">
        <v>763</v>
      </c>
      <c r="AV391" t="s">
        <v>763</v>
      </c>
      <c r="AW391">
        <v>4.5</v>
      </c>
      <c r="AX391">
        <v>0</v>
      </c>
      <c r="AY391">
        <v>5</v>
      </c>
      <c r="AZ391">
        <v>10</v>
      </c>
      <c r="BA391">
        <v>11</v>
      </c>
      <c r="BB391">
        <v>4</v>
      </c>
      <c r="BC391">
        <v>10</v>
      </c>
      <c r="BD391">
        <v>15</v>
      </c>
      <c r="BE391">
        <v>9</v>
      </c>
      <c r="BF391">
        <v>10.5</v>
      </c>
      <c r="BG391">
        <v>26.5</v>
      </c>
      <c r="BH391">
        <v>30</v>
      </c>
      <c r="BI391">
        <v>7</v>
      </c>
      <c r="BJ391">
        <v>57.7</v>
      </c>
      <c r="BK391" t="s">
        <v>763</v>
      </c>
      <c r="BL391" t="s">
        <v>763</v>
      </c>
      <c r="BM391">
        <v>23</v>
      </c>
      <c r="BN391" t="s">
        <v>763</v>
      </c>
      <c r="BO391">
        <v>28.5</v>
      </c>
      <c r="BP391" t="s">
        <v>763</v>
      </c>
      <c r="BQ391" t="s">
        <v>763</v>
      </c>
      <c r="BR391">
        <v>142.5</v>
      </c>
      <c r="BS391" t="s">
        <v>763</v>
      </c>
    </row>
    <row r="392" spans="1:71">
      <c r="A392" t="s">
        <v>255</v>
      </c>
      <c r="B392" t="s">
        <v>256</v>
      </c>
      <c r="C392" t="s">
        <v>257</v>
      </c>
      <c r="D392" t="s">
        <v>842</v>
      </c>
      <c r="E392" t="s">
        <v>25</v>
      </c>
      <c r="F392">
        <v>30</v>
      </c>
      <c r="G392">
        <v>59</v>
      </c>
      <c r="H392">
        <v>7</v>
      </c>
      <c r="I392">
        <v>5</v>
      </c>
      <c r="J392">
        <v>4</v>
      </c>
      <c r="K392">
        <v>7</v>
      </c>
      <c r="L392">
        <v>0</v>
      </c>
      <c r="M392">
        <v>5</v>
      </c>
      <c r="N392">
        <v>5</v>
      </c>
      <c r="O392">
        <v>0</v>
      </c>
      <c r="P392">
        <v>5</v>
      </c>
      <c r="Q392">
        <v>3</v>
      </c>
      <c r="R392">
        <v>1</v>
      </c>
      <c r="S392">
        <v>12</v>
      </c>
      <c r="T392">
        <v>0</v>
      </c>
      <c r="U392">
        <v>1.5</v>
      </c>
      <c r="V392">
        <v>5</v>
      </c>
      <c r="W392">
        <v>3</v>
      </c>
      <c r="X392">
        <v>5</v>
      </c>
      <c r="Y392">
        <v>10</v>
      </c>
      <c r="Z392">
        <v>9</v>
      </c>
      <c r="AA392">
        <v>11</v>
      </c>
      <c r="AB392">
        <v>12</v>
      </c>
      <c r="AC392">
        <v>10</v>
      </c>
      <c r="AD392">
        <v>20</v>
      </c>
      <c r="AE392">
        <v>5</v>
      </c>
      <c r="AF392">
        <v>19</v>
      </c>
      <c r="AG392">
        <v>25</v>
      </c>
      <c r="AH392">
        <v>20</v>
      </c>
      <c r="AI392">
        <v>30</v>
      </c>
      <c r="AJ392">
        <v>59</v>
      </c>
      <c r="AK392" t="s">
        <v>763</v>
      </c>
      <c r="AL392">
        <v>7</v>
      </c>
      <c r="AM392">
        <v>5</v>
      </c>
      <c r="AN392">
        <v>4</v>
      </c>
      <c r="AO392">
        <v>7</v>
      </c>
      <c r="AP392">
        <v>10</v>
      </c>
      <c r="AQ392">
        <v>8</v>
      </c>
      <c r="AR392">
        <v>14.5</v>
      </c>
      <c r="AS392" t="s">
        <v>763</v>
      </c>
      <c r="AT392" t="s">
        <v>763</v>
      </c>
      <c r="AU392" t="s">
        <v>763</v>
      </c>
      <c r="AV392" t="s">
        <v>763</v>
      </c>
      <c r="AW392">
        <v>5</v>
      </c>
      <c r="AX392">
        <v>3</v>
      </c>
      <c r="AY392">
        <v>5</v>
      </c>
      <c r="AZ392">
        <v>10</v>
      </c>
      <c r="BA392">
        <v>9</v>
      </c>
      <c r="BB392">
        <v>11</v>
      </c>
      <c r="BC392">
        <v>12</v>
      </c>
      <c r="BD392">
        <v>10</v>
      </c>
      <c r="BE392">
        <v>20</v>
      </c>
      <c r="BF392">
        <v>5</v>
      </c>
      <c r="BG392">
        <v>19</v>
      </c>
      <c r="BH392">
        <v>25</v>
      </c>
      <c r="BI392">
        <v>20</v>
      </c>
      <c r="BJ392">
        <v>89</v>
      </c>
      <c r="BK392" t="s">
        <v>763</v>
      </c>
      <c r="BL392" t="s">
        <v>763</v>
      </c>
      <c r="BM392">
        <v>23</v>
      </c>
      <c r="BN392" t="s">
        <v>763</v>
      </c>
      <c r="BO392">
        <v>32.5</v>
      </c>
      <c r="BP392" t="s">
        <v>763</v>
      </c>
      <c r="BQ392" t="s">
        <v>763</v>
      </c>
      <c r="BR392">
        <v>154</v>
      </c>
      <c r="BS392" t="s">
        <v>763</v>
      </c>
    </row>
    <row r="393" spans="1:71">
      <c r="A393" t="s">
        <v>255</v>
      </c>
      <c r="B393" t="s">
        <v>256</v>
      </c>
      <c r="C393" t="s">
        <v>257</v>
      </c>
      <c r="D393" t="s">
        <v>842</v>
      </c>
      <c r="E393" t="s">
        <v>765</v>
      </c>
      <c r="F393">
        <v>17.899999999999999</v>
      </c>
      <c r="G393">
        <v>37.6</v>
      </c>
      <c r="H393">
        <v>3</v>
      </c>
      <c r="I393">
        <v>1</v>
      </c>
      <c r="J393">
        <v>4</v>
      </c>
      <c r="K393">
        <v>7</v>
      </c>
      <c r="L393">
        <v>0</v>
      </c>
      <c r="M393">
        <v>5</v>
      </c>
      <c r="N393">
        <v>5</v>
      </c>
      <c r="O393">
        <v>3.5</v>
      </c>
      <c r="P393">
        <v>2</v>
      </c>
      <c r="Q393">
        <v>3</v>
      </c>
      <c r="R393">
        <v>1</v>
      </c>
      <c r="S393">
        <v>13</v>
      </c>
      <c r="T393">
        <v>4</v>
      </c>
      <c r="U393">
        <v>0.5</v>
      </c>
      <c r="V393">
        <v>5</v>
      </c>
      <c r="W393">
        <v>2</v>
      </c>
      <c r="X393">
        <v>5</v>
      </c>
      <c r="Y393">
        <v>10</v>
      </c>
      <c r="Z393">
        <v>10.199999999999999</v>
      </c>
      <c r="AA393">
        <v>12</v>
      </c>
      <c r="AB393">
        <v>5</v>
      </c>
      <c r="AC393">
        <v>12.6</v>
      </c>
      <c r="AD393">
        <v>18.600000000000001</v>
      </c>
      <c r="AE393">
        <v>5.5</v>
      </c>
      <c r="AF393">
        <v>16</v>
      </c>
      <c r="AG393">
        <v>11</v>
      </c>
      <c r="AH393">
        <v>23</v>
      </c>
      <c r="AI393">
        <v>17.899999999999999</v>
      </c>
      <c r="AJ393">
        <v>37.6</v>
      </c>
      <c r="AK393" t="s">
        <v>763</v>
      </c>
      <c r="AL393">
        <v>3</v>
      </c>
      <c r="AM393">
        <v>1</v>
      </c>
      <c r="AN393">
        <v>4</v>
      </c>
      <c r="AO393">
        <v>7</v>
      </c>
      <c r="AP393">
        <v>10</v>
      </c>
      <c r="AQ393">
        <v>8.5</v>
      </c>
      <c r="AR393">
        <v>18.5</v>
      </c>
      <c r="AS393" t="s">
        <v>763</v>
      </c>
      <c r="AT393" t="s">
        <v>763</v>
      </c>
      <c r="AU393" t="s">
        <v>763</v>
      </c>
      <c r="AV393" t="s">
        <v>763</v>
      </c>
      <c r="AW393">
        <v>5</v>
      </c>
      <c r="AX393">
        <v>2</v>
      </c>
      <c r="AY393">
        <v>5</v>
      </c>
      <c r="AZ393">
        <v>10</v>
      </c>
      <c r="BA393">
        <v>10.199999999999999</v>
      </c>
      <c r="BB393">
        <v>12</v>
      </c>
      <c r="BC393">
        <v>5</v>
      </c>
      <c r="BD393">
        <v>12.6</v>
      </c>
      <c r="BE393">
        <v>18.600000000000001</v>
      </c>
      <c r="BF393">
        <v>5.5</v>
      </c>
      <c r="BG393">
        <v>16</v>
      </c>
      <c r="BH393">
        <v>11</v>
      </c>
      <c r="BI393">
        <v>23</v>
      </c>
      <c r="BJ393">
        <v>55.5</v>
      </c>
      <c r="BK393" t="s">
        <v>763</v>
      </c>
      <c r="BL393" t="s">
        <v>763</v>
      </c>
      <c r="BM393">
        <v>15</v>
      </c>
      <c r="BN393" t="s">
        <v>763</v>
      </c>
      <c r="BO393">
        <v>37</v>
      </c>
      <c r="BP393" t="s">
        <v>763</v>
      </c>
      <c r="BQ393" t="s">
        <v>763</v>
      </c>
      <c r="BR393">
        <v>135.9</v>
      </c>
      <c r="BS393" t="s">
        <v>763</v>
      </c>
    </row>
    <row r="394" spans="1:71">
      <c r="A394" t="s">
        <v>255</v>
      </c>
      <c r="B394" t="s">
        <v>256</v>
      </c>
      <c r="C394" t="s">
        <v>257</v>
      </c>
      <c r="D394" t="s">
        <v>842</v>
      </c>
      <c r="E394" t="s">
        <v>26</v>
      </c>
      <c r="F394">
        <v>17.899999999999999</v>
      </c>
      <c r="G394">
        <v>35.4</v>
      </c>
      <c r="H394">
        <v>3</v>
      </c>
      <c r="I394">
        <v>1</v>
      </c>
      <c r="J394">
        <v>4</v>
      </c>
      <c r="K394">
        <v>5</v>
      </c>
      <c r="L394">
        <v>0</v>
      </c>
      <c r="M394">
        <v>5</v>
      </c>
      <c r="N394">
        <v>4.4000000000000004</v>
      </c>
      <c r="O394">
        <v>1.5</v>
      </c>
      <c r="P394">
        <v>2</v>
      </c>
      <c r="Q394">
        <v>0</v>
      </c>
      <c r="R394">
        <v>1</v>
      </c>
      <c r="S394">
        <v>13</v>
      </c>
      <c r="T394">
        <v>4</v>
      </c>
      <c r="U394">
        <v>0.5</v>
      </c>
      <c r="V394">
        <v>5</v>
      </c>
      <c r="W394">
        <v>0</v>
      </c>
      <c r="X394">
        <v>5</v>
      </c>
      <c r="Y394">
        <v>10</v>
      </c>
      <c r="Z394">
        <v>10.199999999999999</v>
      </c>
      <c r="AA394">
        <v>12</v>
      </c>
      <c r="AB394">
        <v>5</v>
      </c>
      <c r="AC394">
        <v>12.6</v>
      </c>
      <c r="AD394">
        <v>17.600000000000001</v>
      </c>
      <c r="AE394">
        <v>5.5</v>
      </c>
      <c r="AF394">
        <v>12</v>
      </c>
      <c r="AG394">
        <v>10</v>
      </c>
      <c r="AH394">
        <v>23</v>
      </c>
      <c r="AI394">
        <v>17.899999999999999</v>
      </c>
      <c r="AJ394">
        <v>35.4</v>
      </c>
      <c r="AK394" t="s">
        <v>763</v>
      </c>
      <c r="AL394">
        <v>3</v>
      </c>
      <c r="AM394">
        <v>1</v>
      </c>
      <c r="AN394">
        <v>4</v>
      </c>
      <c r="AO394">
        <v>5</v>
      </c>
      <c r="AP394">
        <v>9.4</v>
      </c>
      <c r="AQ394">
        <v>3.5</v>
      </c>
      <c r="AR394">
        <v>18.5</v>
      </c>
      <c r="AS394" t="s">
        <v>763</v>
      </c>
      <c r="AT394" t="s">
        <v>763</v>
      </c>
      <c r="AU394" t="s">
        <v>763</v>
      </c>
      <c r="AV394" t="s">
        <v>763</v>
      </c>
      <c r="AW394">
        <v>5</v>
      </c>
      <c r="AX394">
        <v>0</v>
      </c>
      <c r="AY394">
        <v>5</v>
      </c>
      <c r="AZ394">
        <v>10</v>
      </c>
      <c r="BA394">
        <v>10.199999999999999</v>
      </c>
      <c r="BB394">
        <v>12</v>
      </c>
      <c r="BC394">
        <v>5</v>
      </c>
      <c r="BD394">
        <v>12.6</v>
      </c>
      <c r="BE394">
        <v>17.600000000000001</v>
      </c>
      <c r="BF394">
        <v>5.5</v>
      </c>
      <c r="BG394">
        <v>12</v>
      </c>
      <c r="BH394">
        <v>10</v>
      </c>
      <c r="BI394">
        <v>23</v>
      </c>
      <c r="BJ394">
        <v>53.3</v>
      </c>
      <c r="BK394" t="s">
        <v>763</v>
      </c>
      <c r="BL394" t="s">
        <v>763</v>
      </c>
      <c r="BM394">
        <v>13</v>
      </c>
      <c r="BN394" t="s">
        <v>763</v>
      </c>
      <c r="BO394">
        <v>31.4</v>
      </c>
      <c r="BP394" t="s">
        <v>763</v>
      </c>
      <c r="BQ394" t="s">
        <v>763</v>
      </c>
      <c r="BR394">
        <v>127.9</v>
      </c>
      <c r="BS394" t="s">
        <v>763</v>
      </c>
    </row>
    <row r="395" spans="1:71">
      <c r="A395" t="s">
        <v>242</v>
      </c>
      <c r="B395" t="s">
        <v>243</v>
      </c>
      <c r="C395" t="s">
        <v>244</v>
      </c>
      <c r="D395" t="s">
        <v>842</v>
      </c>
      <c r="E395" t="s">
        <v>25</v>
      </c>
      <c r="F395">
        <v>35</v>
      </c>
      <c r="G395">
        <v>57</v>
      </c>
      <c r="H395">
        <v>6</v>
      </c>
      <c r="I395">
        <v>3</v>
      </c>
      <c r="J395">
        <v>7</v>
      </c>
      <c r="K395">
        <v>6</v>
      </c>
      <c r="L395">
        <v>0</v>
      </c>
      <c r="M395">
        <v>3</v>
      </c>
      <c r="N395">
        <v>2</v>
      </c>
      <c r="O395">
        <v>0</v>
      </c>
      <c r="P395">
        <v>6</v>
      </c>
      <c r="Q395">
        <v>2</v>
      </c>
      <c r="R395">
        <v>4</v>
      </c>
      <c r="S395">
        <v>8</v>
      </c>
      <c r="T395">
        <v>2</v>
      </c>
      <c r="U395">
        <v>1</v>
      </c>
      <c r="V395">
        <v>5</v>
      </c>
      <c r="W395">
        <v>2</v>
      </c>
      <c r="X395">
        <v>5</v>
      </c>
      <c r="Y395">
        <v>7</v>
      </c>
      <c r="Z395">
        <v>12</v>
      </c>
      <c r="AA395">
        <v>11</v>
      </c>
      <c r="AB395">
        <v>0</v>
      </c>
      <c r="AC395">
        <v>10</v>
      </c>
      <c r="AD395">
        <v>8</v>
      </c>
      <c r="AE395">
        <v>0</v>
      </c>
      <c r="AF395">
        <v>25</v>
      </c>
      <c r="AG395">
        <v>40</v>
      </c>
      <c r="AH395">
        <v>35</v>
      </c>
      <c r="AI395">
        <v>35</v>
      </c>
      <c r="AJ395">
        <v>57</v>
      </c>
      <c r="AK395" t="s">
        <v>763</v>
      </c>
      <c r="AL395">
        <v>6</v>
      </c>
      <c r="AM395">
        <v>3</v>
      </c>
      <c r="AN395">
        <v>7</v>
      </c>
      <c r="AO395">
        <v>6</v>
      </c>
      <c r="AP395">
        <v>5</v>
      </c>
      <c r="AQ395">
        <v>8</v>
      </c>
      <c r="AR395">
        <v>15</v>
      </c>
      <c r="AS395" t="s">
        <v>763</v>
      </c>
      <c r="AT395" t="s">
        <v>763</v>
      </c>
      <c r="AU395" t="s">
        <v>763</v>
      </c>
      <c r="AV395" t="s">
        <v>763</v>
      </c>
      <c r="AW395">
        <v>5</v>
      </c>
      <c r="AX395">
        <v>2</v>
      </c>
      <c r="AY395">
        <v>5</v>
      </c>
      <c r="AZ395">
        <v>7</v>
      </c>
      <c r="BA395">
        <v>12</v>
      </c>
      <c r="BB395">
        <v>11</v>
      </c>
      <c r="BC395">
        <v>0</v>
      </c>
      <c r="BD395">
        <v>10</v>
      </c>
      <c r="BE395">
        <v>8</v>
      </c>
      <c r="BF395">
        <v>0</v>
      </c>
      <c r="BG395">
        <v>25</v>
      </c>
      <c r="BH395">
        <v>40</v>
      </c>
      <c r="BI395">
        <v>35</v>
      </c>
      <c r="BJ395">
        <v>92</v>
      </c>
      <c r="BK395" t="s">
        <v>763</v>
      </c>
      <c r="BL395" t="s">
        <v>763</v>
      </c>
      <c r="BM395">
        <v>22</v>
      </c>
      <c r="BN395" t="s">
        <v>763</v>
      </c>
      <c r="BO395">
        <v>28</v>
      </c>
      <c r="BP395" t="s">
        <v>763</v>
      </c>
      <c r="BQ395" t="s">
        <v>763</v>
      </c>
      <c r="BR395">
        <v>160</v>
      </c>
      <c r="BS395" t="s">
        <v>763</v>
      </c>
    </row>
    <row r="396" spans="1:71">
      <c r="A396" t="s">
        <v>242</v>
      </c>
      <c r="B396" t="s">
        <v>243</v>
      </c>
      <c r="C396" t="s">
        <v>244</v>
      </c>
      <c r="D396" t="s">
        <v>842</v>
      </c>
      <c r="E396" t="s">
        <v>765</v>
      </c>
      <c r="F396">
        <v>37.200000000000003</v>
      </c>
      <c r="G396">
        <v>23.5</v>
      </c>
      <c r="H396">
        <v>3</v>
      </c>
      <c r="I396">
        <v>1</v>
      </c>
      <c r="J396">
        <v>6</v>
      </c>
      <c r="K396">
        <v>6</v>
      </c>
      <c r="L396">
        <v>0</v>
      </c>
      <c r="M396">
        <v>3</v>
      </c>
      <c r="N396">
        <v>2</v>
      </c>
      <c r="O396">
        <v>1</v>
      </c>
      <c r="P396">
        <v>7</v>
      </c>
      <c r="Q396">
        <v>0</v>
      </c>
      <c r="R396">
        <v>4</v>
      </c>
      <c r="S396">
        <v>9</v>
      </c>
      <c r="T396">
        <v>5</v>
      </c>
      <c r="U396">
        <v>1.5</v>
      </c>
      <c r="V396">
        <v>5</v>
      </c>
      <c r="W396">
        <v>1</v>
      </c>
      <c r="X396">
        <v>5</v>
      </c>
      <c r="Y396">
        <v>5</v>
      </c>
      <c r="Z396">
        <v>11</v>
      </c>
      <c r="AA396">
        <v>11.8</v>
      </c>
      <c r="AB396">
        <v>0</v>
      </c>
      <c r="AC396">
        <v>1</v>
      </c>
      <c r="AD396">
        <v>8.9</v>
      </c>
      <c r="AE396">
        <v>0</v>
      </c>
      <c r="AF396">
        <v>17</v>
      </c>
      <c r="AG396">
        <v>39</v>
      </c>
      <c r="AH396">
        <v>32</v>
      </c>
      <c r="AI396">
        <v>37.200000000000003</v>
      </c>
      <c r="AJ396">
        <v>23.5</v>
      </c>
      <c r="AK396" t="s">
        <v>763</v>
      </c>
      <c r="AL396">
        <v>3</v>
      </c>
      <c r="AM396">
        <v>1</v>
      </c>
      <c r="AN396">
        <v>6</v>
      </c>
      <c r="AO396">
        <v>6</v>
      </c>
      <c r="AP396">
        <v>5</v>
      </c>
      <c r="AQ396">
        <v>8</v>
      </c>
      <c r="AR396">
        <v>19.5</v>
      </c>
      <c r="AS396" t="s">
        <v>763</v>
      </c>
      <c r="AT396" t="s">
        <v>763</v>
      </c>
      <c r="AU396" t="s">
        <v>763</v>
      </c>
      <c r="AV396" t="s">
        <v>763</v>
      </c>
      <c r="AW396">
        <v>5</v>
      </c>
      <c r="AX396">
        <v>1</v>
      </c>
      <c r="AY396">
        <v>5</v>
      </c>
      <c r="AZ396">
        <v>5</v>
      </c>
      <c r="BA396">
        <v>11</v>
      </c>
      <c r="BB396">
        <v>11.8</v>
      </c>
      <c r="BC396">
        <v>0</v>
      </c>
      <c r="BD396">
        <v>1</v>
      </c>
      <c r="BE396">
        <v>8.9</v>
      </c>
      <c r="BF396">
        <v>0</v>
      </c>
      <c r="BG396">
        <v>17</v>
      </c>
      <c r="BH396">
        <v>39</v>
      </c>
      <c r="BI396">
        <v>32</v>
      </c>
      <c r="BJ396">
        <v>60.7</v>
      </c>
      <c r="BK396" t="s">
        <v>763</v>
      </c>
      <c r="BL396" t="s">
        <v>763</v>
      </c>
      <c r="BM396">
        <v>16</v>
      </c>
      <c r="BN396" t="s">
        <v>763</v>
      </c>
      <c r="BO396">
        <v>32.5</v>
      </c>
      <c r="BP396" t="s">
        <v>763</v>
      </c>
      <c r="BQ396" t="s">
        <v>763</v>
      </c>
      <c r="BR396">
        <v>136.69999999999999</v>
      </c>
      <c r="BS396" t="s">
        <v>763</v>
      </c>
    </row>
    <row r="397" spans="1:71">
      <c r="A397" t="s">
        <v>242</v>
      </c>
      <c r="B397" t="s">
        <v>243</v>
      </c>
      <c r="C397" t="s">
        <v>244</v>
      </c>
      <c r="D397" t="s">
        <v>842</v>
      </c>
      <c r="E397" t="s">
        <v>26</v>
      </c>
      <c r="F397">
        <v>37.200000000000003</v>
      </c>
      <c r="G397">
        <v>20.3</v>
      </c>
      <c r="H397">
        <v>3</v>
      </c>
      <c r="I397">
        <v>1</v>
      </c>
      <c r="J397">
        <v>6</v>
      </c>
      <c r="K397">
        <v>2</v>
      </c>
      <c r="L397">
        <v>0</v>
      </c>
      <c r="M397">
        <v>3</v>
      </c>
      <c r="N397">
        <v>2</v>
      </c>
      <c r="O397">
        <v>1</v>
      </c>
      <c r="P397">
        <v>4.5</v>
      </c>
      <c r="Q397">
        <v>0</v>
      </c>
      <c r="R397">
        <v>4</v>
      </c>
      <c r="S397">
        <v>9</v>
      </c>
      <c r="T397">
        <v>5</v>
      </c>
      <c r="U397">
        <v>1.5</v>
      </c>
      <c r="V397">
        <v>5</v>
      </c>
      <c r="W397">
        <v>1</v>
      </c>
      <c r="X397">
        <v>5</v>
      </c>
      <c r="Y397">
        <v>5</v>
      </c>
      <c r="Z397">
        <v>9</v>
      </c>
      <c r="AA397">
        <v>11.8</v>
      </c>
      <c r="AB397">
        <v>0</v>
      </c>
      <c r="AC397">
        <v>1</v>
      </c>
      <c r="AD397">
        <v>8.9</v>
      </c>
      <c r="AE397">
        <v>0</v>
      </c>
      <c r="AF397">
        <v>21.5</v>
      </c>
      <c r="AG397">
        <v>39</v>
      </c>
      <c r="AH397">
        <v>32</v>
      </c>
      <c r="AI397">
        <v>37.200000000000003</v>
      </c>
      <c r="AJ397">
        <v>20.3</v>
      </c>
      <c r="AK397" t="s">
        <v>763</v>
      </c>
      <c r="AL397">
        <v>3</v>
      </c>
      <c r="AM397">
        <v>1</v>
      </c>
      <c r="AN397">
        <v>6</v>
      </c>
      <c r="AO397">
        <v>2</v>
      </c>
      <c r="AP397">
        <v>5</v>
      </c>
      <c r="AQ397">
        <v>5.5</v>
      </c>
      <c r="AR397">
        <v>19.5</v>
      </c>
      <c r="AS397" t="s">
        <v>763</v>
      </c>
      <c r="AT397" t="s">
        <v>763</v>
      </c>
      <c r="AU397" t="s">
        <v>763</v>
      </c>
      <c r="AV397" t="s">
        <v>763</v>
      </c>
      <c r="AW397">
        <v>5</v>
      </c>
      <c r="AX397">
        <v>1</v>
      </c>
      <c r="AY397">
        <v>5</v>
      </c>
      <c r="AZ397">
        <v>5</v>
      </c>
      <c r="BA397">
        <v>9</v>
      </c>
      <c r="BB397">
        <v>11.8</v>
      </c>
      <c r="BC397">
        <v>0</v>
      </c>
      <c r="BD397">
        <v>1</v>
      </c>
      <c r="BE397">
        <v>8.9</v>
      </c>
      <c r="BF397">
        <v>0</v>
      </c>
      <c r="BG397">
        <v>21.5</v>
      </c>
      <c r="BH397">
        <v>39</v>
      </c>
      <c r="BI397">
        <v>32</v>
      </c>
      <c r="BJ397">
        <v>57.5</v>
      </c>
      <c r="BK397" t="s">
        <v>763</v>
      </c>
      <c r="BL397" t="s">
        <v>763</v>
      </c>
      <c r="BM397">
        <v>12</v>
      </c>
      <c r="BN397" t="s">
        <v>763</v>
      </c>
      <c r="BO397">
        <v>30</v>
      </c>
      <c r="BP397" t="s">
        <v>763</v>
      </c>
      <c r="BQ397" t="s">
        <v>763</v>
      </c>
      <c r="BR397">
        <v>139.19999999999999</v>
      </c>
      <c r="BS397" t="s">
        <v>763</v>
      </c>
    </row>
    <row r="398" spans="1:71">
      <c r="A398" t="s">
        <v>267</v>
      </c>
      <c r="B398" t="s">
        <v>268</v>
      </c>
      <c r="C398" t="s">
        <v>269</v>
      </c>
      <c r="D398" t="s">
        <v>842</v>
      </c>
      <c r="E398" t="s">
        <v>25</v>
      </c>
      <c r="F398">
        <v>49</v>
      </c>
      <c r="G398">
        <v>69</v>
      </c>
      <c r="H398">
        <v>6</v>
      </c>
      <c r="I398">
        <v>3</v>
      </c>
      <c r="J398">
        <v>8</v>
      </c>
      <c r="K398">
        <v>2</v>
      </c>
      <c r="L398">
        <v>0</v>
      </c>
      <c r="M398">
        <v>0</v>
      </c>
      <c r="N398">
        <v>1</v>
      </c>
      <c r="O398">
        <v>2</v>
      </c>
      <c r="P398">
        <v>6</v>
      </c>
      <c r="Q398">
        <v>3</v>
      </c>
      <c r="R398">
        <v>1</v>
      </c>
      <c r="S398">
        <v>14</v>
      </c>
      <c r="T398">
        <v>3</v>
      </c>
      <c r="U398">
        <v>0.5</v>
      </c>
      <c r="V398">
        <v>4.5</v>
      </c>
      <c r="W398">
        <v>5</v>
      </c>
      <c r="X398">
        <v>5</v>
      </c>
      <c r="Y398">
        <v>9</v>
      </c>
      <c r="Z398">
        <v>6</v>
      </c>
      <c r="AA398">
        <v>13</v>
      </c>
      <c r="AB398">
        <v>0</v>
      </c>
      <c r="AC398">
        <v>10</v>
      </c>
      <c r="AD398">
        <v>20</v>
      </c>
      <c r="AE398">
        <v>0</v>
      </c>
      <c r="AF398">
        <v>19</v>
      </c>
      <c r="AG398">
        <v>40</v>
      </c>
      <c r="AH398">
        <v>2</v>
      </c>
      <c r="AI398">
        <v>49</v>
      </c>
      <c r="AJ398">
        <v>69</v>
      </c>
      <c r="AK398" t="s">
        <v>763</v>
      </c>
      <c r="AL398">
        <v>6</v>
      </c>
      <c r="AM398">
        <v>3</v>
      </c>
      <c r="AN398">
        <v>8</v>
      </c>
      <c r="AO398">
        <v>2</v>
      </c>
      <c r="AP398">
        <v>1</v>
      </c>
      <c r="AQ398">
        <v>11</v>
      </c>
      <c r="AR398">
        <v>18.5</v>
      </c>
      <c r="AS398" t="s">
        <v>763</v>
      </c>
      <c r="AT398" t="s">
        <v>763</v>
      </c>
      <c r="AU398" t="s">
        <v>763</v>
      </c>
      <c r="AV398" t="s">
        <v>763</v>
      </c>
      <c r="AW398">
        <v>4.5</v>
      </c>
      <c r="AX398">
        <v>5</v>
      </c>
      <c r="AY398">
        <v>5</v>
      </c>
      <c r="AZ398">
        <v>9</v>
      </c>
      <c r="BA398">
        <v>6</v>
      </c>
      <c r="BB398">
        <v>13</v>
      </c>
      <c r="BC398">
        <v>0</v>
      </c>
      <c r="BD398">
        <v>10</v>
      </c>
      <c r="BE398">
        <v>20</v>
      </c>
      <c r="BF398">
        <v>0</v>
      </c>
      <c r="BG398">
        <v>19</v>
      </c>
      <c r="BH398">
        <v>40</v>
      </c>
      <c r="BI398">
        <v>2</v>
      </c>
      <c r="BJ398">
        <v>118</v>
      </c>
      <c r="BK398" t="s">
        <v>763</v>
      </c>
      <c r="BL398" t="s">
        <v>763</v>
      </c>
      <c r="BM398">
        <v>19</v>
      </c>
      <c r="BN398" t="s">
        <v>763</v>
      </c>
      <c r="BO398">
        <v>30.5</v>
      </c>
      <c r="BP398" t="s">
        <v>763</v>
      </c>
      <c r="BQ398" t="s">
        <v>763</v>
      </c>
      <c r="BR398">
        <v>133.5</v>
      </c>
      <c r="BS398" t="s">
        <v>763</v>
      </c>
    </row>
    <row r="399" spans="1:71">
      <c r="A399" t="s">
        <v>267</v>
      </c>
      <c r="B399" t="s">
        <v>268</v>
      </c>
      <c r="C399" t="s">
        <v>269</v>
      </c>
      <c r="D399" t="s">
        <v>842</v>
      </c>
      <c r="E399" t="s">
        <v>765</v>
      </c>
      <c r="F399">
        <v>46.5</v>
      </c>
      <c r="G399">
        <v>32.799999999999997</v>
      </c>
      <c r="H399">
        <v>2</v>
      </c>
      <c r="I399">
        <v>2</v>
      </c>
      <c r="J399">
        <v>6</v>
      </c>
      <c r="K399">
        <v>2</v>
      </c>
      <c r="L399">
        <v>0</v>
      </c>
      <c r="M399">
        <v>0</v>
      </c>
      <c r="N399">
        <v>1</v>
      </c>
      <c r="O399">
        <v>5</v>
      </c>
      <c r="P399">
        <v>1</v>
      </c>
      <c r="Q399">
        <v>0</v>
      </c>
      <c r="R399">
        <v>1</v>
      </c>
      <c r="S399">
        <v>14</v>
      </c>
      <c r="T399">
        <v>5</v>
      </c>
      <c r="U399">
        <v>1</v>
      </c>
      <c r="V399">
        <v>3.8</v>
      </c>
      <c r="W399">
        <v>5</v>
      </c>
      <c r="X399">
        <v>5</v>
      </c>
      <c r="Y399">
        <v>9</v>
      </c>
      <c r="Z399">
        <v>3</v>
      </c>
      <c r="AA399">
        <v>13</v>
      </c>
      <c r="AB399">
        <v>0</v>
      </c>
      <c r="AC399">
        <v>5</v>
      </c>
      <c r="AD399">
        <v>15.8</v>
      </c>
      <c r="AE399">
        <v>0</v>
      </c>
      <c r="AF399">
        <v>19.5</v>
      </c>
      <c r="AG399">
        <v>40</v>
      </c>
      <c r="AH399">
        <v>2</v>
      </c>
      <c r="AI399">
        <v>46.5</v>
      </c>
      <c r="AJ399">
        <v>32.799999999999997</v>
      </c>
      <c r="AK399" t="s">
        <v>763</v>
      </c>
      <c r="AL399">
        <v>2</v>
      </c>
      <c r="AM399">
        <v>2</v>
      </c>
      <c r="AN399">
        <v>6</v>
      </c>
      <c r="AO399">
        <v>2</v>
      </c>
      <c r="AP399">
        <v>1</v>
      </c>
      <c r="AQ399">
        <v>6</v>
      </c>
      <c r="AR399">
        <v>21</v>
      </c>
      <c r="AS399" t="s">
        <v>763</v>
      </c>
      <c r="AT399" t="s">
        <v>763</v>
      </c>
      <c r="AU399" t="s">
        <v>763</v>
      </c>
      <c r="AV399" t="s">
        <v>763</v>
      </c>
      <c r="AW399">
        <v>3.8</v>
      </c>
      <c r="AX399">
        <v>5</v>
      </c>
      <c r="AY399">
        <v>5</v>
      </c>
      <c r="AZ399">
        <v>9</v>
      </c>
      <c r="BA399">
        <v>3</v>
      </c>
      <c r="BB399">
        <v>13</v>
      </c>
      <c r="BC399">
        <v>0</v>
      </c>
      <c r="BD399">
        <v>5</v>
      </c>
      <c r="BE399">
        <v>15.8</v>
      </c>
      <c r="BF399">
        <v>0</v>
      </c>
      <c r="BG399">
        <v>19.5</v>
      </c>
      <c r="BH399">
        <v>40</v>
      </c>
      <c r="BI399">
        <v>2</v>
      </c>
      <c r="BJ399">
        <v>79.3</v>
      </c>
      <c r="BK399" t="s">
        <v>763</v>
      </c>
      <c r="BL399" t="s">
        <v>763</v>
      </c>
      <c r="BM399">
        <v>12</v>
      </c>
      <c r="BN399" t="s">
        <v>763</v>
      </c>
      <c r="BO399">
        <v>28</v>
      </c>
      <c r="BP399" t="s">
        <v>763</v>
      </c>
      <c r="BQ399" t="s">
        <v>763</v>
      </c>
      <c r="BR399">
        <v>121.1</v>
      </c>
      <c r="BS399" t="s">
        <v>763</v>
      </c>
    </row>
    <row r="400" spans="1:71">
      <c r="A400" t="s">
        <v>267</v>
      </c>
      <c r="B400" t="s">
        <v>268</v>
      </c>
      <c r="C400" t="s">
        <v>269</v>
      </c>
      <c r="D400" t="s">
        <v>842</v>
      </c>
      <c r="E400" t="s">
        <v>26</v>
      </c>
      <c r="F400">
        <v>46.5</v>
      </c>
      <c r="G400">
        <v>32</v>
      </c>
      <c r="H400">
        <v>2</v>
      </c>
      <c r="I400">
        <v>2</v>
      </c>
      <c r="J400">
        <v>6</v>
      </c>
      <c r="K400">
        <v>2</v>
      </c>
      <c r="L400">
        <v>0</v>
      </c>
      <c r="M400">
        <v>0</v>
      </c>
      <c r="N400">
        <v>0.5</v>
      </c>
      <c r="O400">
        <v>5</v>
      </c>
      <c r="P400">
        <v>1</v>
      </c>
      <c r="Q400">
        <v>0</v>
      </c>
      <c r="R400">
        <v>1</v>
      </c>
      <c r="S400">
        <v>14</v>
      </c>
      <c r="T400">
        <v>5</v>
      </c>
      <c r="U400">
        <v>1</v>
      </c>
      <c r="V400">
        <v>3.8</v>
      </c>
      <c r="W400">
        <v>5</v>
      </c>
      <c r="X400">
        <v>5</v>
      </c>
      <c r="Y400">
        <v>6</v>
      </c>
      <c r="Z400">
        <v>3</v>
      </c>
      <c r="AA400">
        <v>13</v>
      </c>
      <c r="AB400">
        <v>0</v>
      </c>
      <c r="AC400">
        <v>5</v>
      </c>
      <c r="AD400">
        <v>15.8</v>
      </c>
      <c r="AE400">
        <v>0</v>
      </c>
      <c r="AF400">
        <v>6</v>
      </c>
      <c r="AG400">
        <v>40</v>
      </c>
      <c r="AH400">
        <v>2</v>
      </c>
      <c r="AI400">
        <v>46.5</v>
      </c>
      <c r="AJ400">
        <v>32</v>
      </c>
      <c r="AK400" t="s">
        <v>763</v>
      </c>
      <c r="AL400">
        <v>2</v>
      </c>
      <c r="AM400">
        <v>2</v>
      </c>
      <c r="AN400">
        <v>6</v>
      </c>
      <c r="AO400">
        <v>2</v>
      </c>
      <c r="AP400">
        <v>0.5</v>
      </c>
      <c r="AQ400">
        <v>6</v>
      </c>
      <c r="AR400">
        <v>21</v>
      </c>
      <c r="AS400" t="s">
        <v>763</v>
      </c>
      <c r="AT400" t="s">
        <v>763</v>
      </c>
      <c r="AU400" t="s">
        <v>763</v>
      </c>
      <c r="AV400" t="s">
        <v>763</v>
      </c>
      <c r="AW400">
        <v>3.8</v>
      </c>
      <c r="AX400">
        <v>5</v>
      </c>
      <c r="AY400">
        <v>5</v>
      </c>
      <c r="AZ400">
        <v>6</v>
      </c>
      <c r="BA400">
        <v>3</v>
      </c>
      <c r="BB400">
        <v>13</v>
      </c>
      <c r="BC400">
        <v>0</v>
      </c>
      <c r="BD400">
        <v>5</v>
      </c>
      <c r="BE400">
        <v>15.8</v>
      </c>
      <c r="BF400">
        <v>0</v>
      </c>
      <c r="BG400">
        <v>6</v>
      </c>
      <c r="BH400">
        <v>40</v>
      </c>
      <c r="BI400">
        <v>2</v>
      </c>
      <c r="BJ400">
        <v>78.5</v>
      </c>
      <c r="BK400" t="s">
        <v>763</v>
      </c>
      <c r="BL400" t="s">
        <v>763</v>
      </c>
      <c r="BM400">
        <v>12</v>
      </c>
      <c r="BN400" t="s">
        <v>763</v>
      </c>
      <c r="BO400">
        <v>27.5</v>
      </c>
      <c r="BP400" t="s">
        <v>763</v>
      </c>
      <c r="BQ400" t="s">
        <v>763</v>
      </c>
      <c r="BR400">
        <v>104.6</v>
      </c>
      <c r="BS400" t="s">
        <v>763</v>
      </c>
    </row>
    <row r="401" spans="1:71">
      <c r="A401" t="s">
        <v>215</v>
      </c>
      <c r="B401" t="s">
        <v>216</v>
      </c>
      <c r="C401" t="s">
        <v>217</v>
      </c>
      <c r="D401" t="s">
        <v>842</v>
      </c>
      <c r="E401" t="s">
        <v>25</v>
      </c>
      <c r="F401">
        <v>47</v>
      </c>
      <c r="G401">
        <v>53</v>
      </c>
      <c r="H401">
        <v>6</v>
      </c>
      <c r="I401">
        <v>5</v>
      </c>
      <c r="J401">
        <v>9</v>
      </c>
      <c r="K401">
        <v>2</v>
      </c>
      <c r="L401">
        <v>0</v>
      </c>
      <c r="M401">
        <v>5</v>
      </c>
      <c r="N401">
        <v>3</v>
      </c>
      <c r="O401">
        <v>2</v>
      </c>
      <c r="P401">
        <v>9</v>
      </c>
      <c r="Q401">
        <v>2</v>
      </c>
      <c r="R401">
        <v>4</v>
      </c>
      <c r="S401">
        <v>8</v>
      </c>
      <c r="T401">
        <v>3</v>
      </c>
      <c r="U401">
        <v>2.5</v>
      </c>
      <c r="V401">
        <v>5</v>
      </c>
      <c r="W401">
        <v>4</v>
      </c>
      <c r="X401">
        <v>5</v>
      </c>
      <c r="Y401">
        <v>7</v>
      </c>
      <c r="Z401">
        <v>12</v>
      </c>
      <c r="AA401">
        <v>13</v>
      </c>
      <c r="AB401">
        <v>15</v>
      </c>
      <c r="AC401">
        <v>12</v>
      </c>
      <c r="AD401">
        <v>18</v>
      </c>
      <c r="AE401">
        <v>8</v>
      </c>
      <c r="AF401">
        <v>16</v>
      </c>
      <c r="AG401">
        <v>35</v>
      </c>
      <c r="AH401">
        <v>20</v>
      </c>
      <c r="AI401">
        <v>47</v>
      </c>
      <c r="AJ401">
        <v>53</v>
      </c>
      <c r="AK401" t="s">
        <v>763</v>
      </c>
      <c r="AL401">
        <v>6</v>
      </c>
      <c r="AM401">
        <v>5</v>
      </c>
      <c r="AN401">
        <v>9</v>
      </c>
      <c r="AO401">
        <v>2</v>
      </c>
      <c r="AP401">
        <v>8</v>
      </c>
      <c r="AQ401">
        <v>13</v>
      </c>
      <c r="AR401">
        <v>17.5</v>
      </c>
      <c r="AS401" t="s">
        <v>763</v>
      </c>
      <c r="AT401" t="s">
        <v>763</v>
      </c>
      <c r="AU401" t="s">
        <v>763</v>
      </c>
      <c r="AV401" t="s">
        <v>763</v>
      </c>
      <c r="AW401">
        <v>5</v>
      </c>
      <c r="AX401">
        <v>4</v>
      </c>
      <c r="AY401">
        <v>5</v>
      </c>
      <c r="AZ401">
        <v>7</v>
      </c>
      <c r="BA401">
        <v>12</v>
      </c>
      <c r="BB401">
        <v>13</v>
      </c>
      <c r="BC401">
        <v>15</v>
      </c>
      <c r="BD401">
        <v>12</v>
      </c>
      <c r="BE401">
        <v>18</v>
      </c>
      <c r="BF401">
        <v>8</v>
      </c>
      <c r="BG401">
        <v>16</v>
      </c>
      <c r="BH401">
        <v>35</v>
      </c>
      <c r="BI401">
        <v>20</v>
      </c>
      <c r="BJ401">
        <v>100</v>
      </c>
      <c r="BK401" t="s">
        <v>763</v>
      </c>
      <c r="BL401" t="s">
        <v>763</v>
      </c>
      <c r="BM401">
        <v>22</v>
      </c>
      <c r="BN401" t="s">
        <v>763</v>
      </c>
      <c r="BO401">
        <v>38.5</v>
      </c>
      <c r="BP401" t="s">
        <v>763</v>
      </c>
      <c r="BQ401" t="s">
        <v>763</v>
      </c>
      <c r="BR401">
        <v>170</v>
      </c>
      <c r="BS401" t="s">
        <v>763</v>
      </c>
    </row>
    <row r="402" spans="1:71">
      <c r="A402" t="s">
        <v>215</v>
      </c>
      <c r="B402" t="s">
        <v>216</v>
      </c>
      <c r="C402" t="s">
        <v>217</v>
      </c>
      <c r="D402" t="s">
        <v>842</v>
      </c>
      <c r="E402" t="s">
        <v>765</v>
      </c>
      <c r="F402">
        <v>44.5</v>
      </c>
      <c r="G402">
        <v>19.899999999999999</v>
      </c>
      <c r="H402">
        <v>5</v>
      </c>
      <c r="I402">
        <v>4</v>
      </c>
      <c r="J402">
        <v>5</v>
      </c>
      <c r="K402">
        <v>2</v>
      </c>
      <c r="L402">
        <v>0</v>
      </c>
      <c r="M402">
        <v>5</v>
      </c>
      <c r="N402">
        <v>3</v>
      </c>
      <c r="O402">
        <v>4</v>
      </c>
      <c r="P402">
        <v>9</v>
      </c>
      <c r="Q402">
        <v>0</v>
      </c>
      <c r="R402">
        <v>4</v>
      </c>
      <c r="S402">
        <v>10</v>
      </c>
      <c r="T402">
        <v>8</v>
      </c>
      <c r="U402">
        <v>1.5</v>
      </c>
      <c r="V402">
        <v>5</v>
      </c>
      <c r="W402">
        <v>3</v>
      </c>
      <c r="X402">
        <v>5</v>
      </c>
      <c r="Y402">
        <v>5</v>
      </c>
      <c r="Z402">
        <v>11.5</v>
      </c>
      <c r="AA402">
        <v>13</v>
      </c>
      <c r="AB402">
        <v>7.5</v>
      </c>
      <c r="AC402">
        <v>14</v>
      </c>
      <c r="AD402">
        <v>13.3</v>
      </c>
      <c r="AE402">
        <v>7.5</v>
      </c>
      <c r="AF402">
        <v>15</v>
      </c>
      <c r="AG402">
        <v>30</v>
      </c>
      <c r="AH402">
        <v>5</v>
      </c>
      <c r="AI402">
        <v>44.5</v>
      </c>
      <c r="AJ402">
        <v>19.899999999999999</v>
      </c>
      <c r="AK402" t="s">
        <v>763</v>
      </c>
      <c r="AL402">
        <v>5</v>
      </c>
      <c r="AM402">
        <v>4</v>
      </c>
      <c r="AN402">
        <v>5</v>
      </c>
      <c r="AO402">
        <v>2</v>
      </c>
      <c r="AP402">
        <v>8</v>
      </c>
      <c r="AQ402">
        <v>13</v>
      </c>
      <c r="AR402">
        <v>23.5</v>
      </c>
      <c r="AS402" t="s">
        <v>763</v>
      </c>
      <c r="AT402" t="s">
        <v>763</v>
      </c>
      <c r="AU402" t="s">
        <v>763</v>
      </c>
      <c r="AV402" t="s">
        <v>763</v>
      </c>
      <c r="AW402">
        <v>5</v>
      </c>
      <c r="AX402">
        <v>3</v>
      </c>
      <c r="AY402">
        <v>5</v>
      </c>
      <c r="AZ402">
        <v>5</v>
      </c>
      <c r="BA402">
        <v>11.5</v>
      </c>
      <c r="BB402">
        <v>13</v>
      </c>
      <c r="BC402">
        <v>7.5</v>
      </c>
      <c r="BD402">
        <v>14</v>
      </c>
      <c r="BE402">
        <v>13.3</v>
      </c>
      <c r="BF402">
        <v>7.5</v>
      </c>
      <c r="BG402">
        <v>15</v>
      </c>
      <c r="BH402">
        <v>30</v>
      </c>
      <c r="BI402">
        <v>5</v>
      </c>
      <c r="BJ402">
        <v>64.400000000000006</v>
      </c>
      <c r="BK402" t="s">
        <v>763</v>
      </c>
      <c r="BL402" t="s">
        <v>763</v>
      </c>
      <c r="BM402">
        <v>16</v>
      </c>
      <c r="BN402" t="s">
        <v>763</v>
      </c>
      <c r="BO402">
        <v>44.5</v>
      </c>
      <c r="BP402" t="s">
        <v>763</v>
      </c>
      <c r="BQ402" t="s">
        <v>763</v>
      </c>
      <c r="BR402">
        <v>134.80000000000001</v>
      </c>
      <c r="BS402" t="s">
        <v>763</v>
      </c>
    </row>
    <row r="403" spans="1:71">
      <c r="A403" t="s">
        <v>215</v>
      </c>
      <c r="B403" t="s">
        <v>216</v>
      </c>
      <c r="C403" t="s">
        <v>217</v>
      </c>
      <c r="D403" t="s">
        <v>842</v>
      </c>
      <c r="E403" t="s">
        <v>26</v>
      </c>
      <c r="F403">
        <v>44.5</v>
      </c>
      <c r="G403">
        <v>19.899999999999999</v>
      </c>
      <c r="H403">
        <v>5</v>
      </c>
      <c r="I403">
        <v>4</v>
      </c>
      <c r="J403">
        <v>5</v>
      </c>
      <c r="K403">
        <v>2</v>
      </c>
      <c r="L403">
        <v>0</v>
      </c>
      <c r="M403">
        <v>5</v>
      </c>
      <c r="N403">
        <v>1.5</v>
      </c>
      <c r="O403">
        <v>4</v>
      </c>
      <c r="P403">
        <v>9</v>
      </c>
      <c r="Q403">
        <v>0</v>
      </c>
      <c r="R403">
        <v>4</v>
      </c>
      <c r="S403">
        <v>10</v>
      </c>
      <c r="T403">
        <v>8</v>
      </c>
      <c r="U403">
        <v>1.5</v>
      </c>
      <c r="V403">
        <v>5</v>
      </c>
      <c r="W403">
        <v>3</v>
      </c>
      <c r="X403">
        <v>5</v>
      </c>
      <c r="Y403">
        <v>5</v>
      </c>
      <c r="Z403">
        <v>11.5</v>
      </c>
      <c r="AA403">
        <v>13</v>
      </c>
      <c r="AB403">
        <v>5</v>
      </c>
      <c r="AC403">
        <v>14</v>
      </c>
      <c r="AD403">
        <v>10.8</v>
      </c>
      <c r="AE403">
        <v>7.5</v>
      </c>
      <c r="AF403">
        <v>6</v>
      </c>
      <c r="AG403">
        <v>30</v>
      </c>
      <c r="AH403">
        <v>5</v>
      </c>
      <c r="AI403">
        <v>44.5</v>
      </c>
      <c r="AJ403">
        <v>19.899999999999999</v>
      </c>
      <c r="AK403" t="s">
        <v>763</v>
      </c>
      <c r="AL403">
        <v>5</v>
      </c>
      <c r="AM403">
        <v>4</v>
      </c>
      <c r="AN403">
        <v>5</v>
      </c>
      <c r="AO403">
        <v>2</v>
      </c>
      <c r="AP403">
        <v>6.5</v>
      </c>
      <c r="AQ403">
        <v>13</v>
      </c>
      <c r="AR403">
        <v>23.5</v>
      </c>
      <c r="AS403" t="s">
        <v>763</v>
      </c>
      <c r="AT403" t="s">
        <v>763</v>
      </c>
      <c r="AU403" t="s">
        <v>763</v>
      </c>
      <c r="AV403" t="s">
        <v>763</v>
      </c>
      <c r="AW403">
        <v>5</v>
      </c>
      <c r="AX403">
        <v>3</v>
      </c>
      <c r="AY403">
        <v>5</v>
      </c>
      <c r="AZ403">
        <v>5</v>
      </c>
      <c r="BA403">
        <v>11.5</v>
      </c>
      <c r="BB403">
        <v>13</v>
      </c>
      <c r="BC403">
        <v>5</v>
      </c>
      <c r="BD403">
        <v>14</v>
      </c>
      <c r="BE403">
        <v>10.8</v>
      </c>
      <c r="BF403">
        <v>7.5</v>
      </c>
      <c r="BG403">
        <v>6</v>
      </c>
      <c r="BH403">
        <v>30</v>
      </c>
      <c r="BI403">
        <v>5</v>
      </c>
      <c r="BJ403">
        <v>64.400000000000006</v>
      </c>
      <c r="BK403" t="s">
        <v>763</v>
      </c>
      <c r="BL403" t="s">
        <v>763</v>
      </c>
      <c r="BM403">
        <v>16</v>
      </c>
      <c r="BN403" t="s">
        <v>763</v>
      </c>
      <c r="BO403">
        <v>43</v>
      </c>
      <c r="BP403" t="s">
        <v>763</v>
      </c>
      <c r="BQ403" t="s">
        <v>763</v>
      </c>
      <c r="BR403">
        <v>120.8</v>
      </c>
      <c r="BS403" t="s">
        <v>763</v>
      </c>
    </row>
    <row r="404" spans="1:71">
      <c r="A404" t="s">
        <v>258</v>
      </c>
      <c r="B404" t="s">
        <v>259</v>
      </c>
      <c r="C404" t="s">
        <v>260</v>
      </c>
      <c r="D404" t="s">
        <v>867</v>
      </c>
      <c r="E404" t="s">
        <v>25</v>
      </c>
      <c r="F404">
        <v>48</v>
      </c>
      <c r="G404">
        <v>29</v>
      </c>
      <c r="H404">
        <v>1</v>
      </c>
      <c r="I404">
        <v>1</v>
      </c>
      <c r="J404">
        <v>1</v>
      </c>
      <c r="K404">
        <v>4</v>
      </c>
      <c r="L404">
        <v>0</v>
      </c>
      <c r="M404">
        <v>2</v>
      </c>
      <c r="N404">
        <v>1</v>
      </c>
      <c r="O404">
        <v>0</v>
      </c>
      <c r="P404">
        <v>0</v>
      </c>
      <c r="Q404">
        <v>1</v>
      </c>
      <c r="R404">
        <v>2</v>
      </c>
      <c r="S404">
        <v>8</v>
      </c>
      <c r="T404">
        <v>4</v>
      </c>
      <c r="U404">
        <v>0</v>
      </c>
      <c r="V404">
        <v>5</v>
      </c>
      <c r="W404">
        <v>3</v>
      </c>
      <c r="X404">
        <v>5</v>
      </c>
      <c r="Y404">
        <v>10</v>
      </c>
      <c r="Z404">
        <v>12</v>
      </c>
      <c r="AA404">
        <v>5</v>
      </c>
      <c r="AB404">
        <v>0</v>
      </c>
      <c r="AC404">
        <v>6</v>
      </c>
      <c r="AD404">
        <v>11</v>
      </c>
      <c r="AE404">
        <v>1</v>
      </c>
      <c r="AF404">
        <v>25</v>
      </c>
      <c r="AG404">
        <v>21</v>
      </c>
      <c r="AH404">
        <v>20</v>
      </c>
      <c r="AI404">
        <v>48</v>
      </c>
      <c r="AJ404">
        <v>29</v>
      </c>
      <c r="AK404" t="s">
        <v>763</v>
      </c>
      <c r="AL404">
        <v>1</v>
      </c>
      <c r="AM404">
        <v>1</v>
      </c>
      <c r="AN404">
        <v>1</v>
      </c>
      <c r="AO404">
        <v>4</v>
      </c>
      <c r="AP404">
        <v>3</v>
      </c>
      <c r="AQ404">
        <v>1</v>
      </c>
      <c r="AR404">
        <v>14</v>
      </c>
      <c r="AS404" t="s">
        <v>763</v>
      </c>
      <c r="AT404" t="s">
        <v>763</v>
      </c>
      <c r="AU404" t="s">
        <v>763</v>
      </c>
      <c r="AV404" t="s">
        <v>763</v>
      </c>
      <c r="AW404">
        <v>5</v>
      </c>
      <c r="AX404">
        <v>3</v>
      </c>
      <c r="AY404">
        <v>5</v>
      </c>
      <c r="AZ404">
        <v>10</v>
      </c>
      <c r="BA404">
        <v>12</v>
      </c>
      <c r="BB404">
        <v>5</v>
      </c>
      <c r="BC404">
        <v>0</v>
      </c>
      <c r="BD404">
        <v>6</v>
      </c>
      <c r="BE404">
        <v>11</v>
      </c>
      <c r="BF404">
        <v>1</v>
      </c>
      <c r="BG404">
        <v>25</v>
      </c>
      <c r="BH404">
        <v>21</v>
      </c>
      <c r="BI404">
        <v>20</v>
      </c>
      <c r="BJ404">
        <v>77</v>
      </c>
      <c r="BK404" t="s">
        <v>763</v>
      </c>
      <c r="BL404" t="s">
        <v>763</v>
      </c>
      <c r="BM404">
        <v>7</v>
      </c>
      <c r="BN404" t="s">
        <v>763</v>
      </c>
      <c r="BO404">
        <v>18</v>
      </c>
      <c r="BP404" t="s">
        <v>763</v>
      </c>
      <c r="BQ404" t="s">
        <v>763</v>
      </c>
      <c r="BR404">
        <v>124</v>
      </c>
      <c r="BS404" t="s">
        <v>763</v>
      </c>
    </row>
    <row r="405" spans="1:71">
      <c r="A405" t="s">
        <v>258</v>
      </c>
      <c r="B405" t="s">
        <v>259</v>
      </c>
      <c r="C405" t="s">
        <v>260</v>
      </c>
      <c r="D405" t="s">
        <v>867</v>
      </c>
      <c r="E405" t="s">
        <v>765</v>
      </c>
      <c r="F405">
        <v>44</v>
      </c>
      <c r="G405">
        <v>21.5</v>
      </c>
      <c r="H405">
        <v>6</v>
      </c>
      <c r="I405">
        <v>2</v>
      </c>
      <c r="J405">
        <v>3</v>
      </c>
      <c r="K405">
        <v>10</v>
      </c>
      <c r="L405">
        <v>0</v>
      </c>
      <c r="M405">
        <v>2</v>
      </c>
      <c r="N405">
        <v>1</v>
      </c>
      <c r="O405">
        <v>5</v>
      </c>
      <c r="P405">
        <v>3</v>
      </c>
      <c r="Q405">
        <v>3</v>
      </c>
      <c r="R405">
        <v>2</v>
      </c>
      <c r="S405">
        <v>9</v>
      </c>
      <c r="T405">
        <v>4</v>
      </c>
      <c r="U405">
        <v>0</v>
      </c>
      <c r="V405">
        <v>5</v>
      </c>
      <c r="W405">
        <v>3</v>
      </c>
      <c r="X405">
        <v>5</v>
      </c>
      <c r="Y405">
        <v>7</v>
      </c>
      <c r="Z405">
        <v>12</v>
      </c>
      <c r="AA405">
        <v>4</v>
      </c>
      <c r="AB405">
        <v>0</v>
      </c>
      <c r="AC405">
        <v>5.5</v>
      </c>
      <c r="AD405">
        <v>9.8000000000000007</v>
      </c>
      <c r="AE405">
        <v>3.5</v>
      </c>
      <c r="AF405">
        <v>28.1</v>
      </c>
      <c r="AG405">
        <v>31</v>
      </c>
      <c r="AH405">
        <v>13</v>
      </c>
      <c r="AI405">
        <v>44</v>
      </c>
      <c r="AJ405">
        <v>21.5</v>
      </c>
      <c r="AK405" t="s">
        <v>763</v>
      </c>
      <c r="AL405">
        <v>6</v>
      </c>
      <c r="AM405">
        <v>2</v>
      </c>
      <c r="AN405">
        <v>3</v>
      </c>
      <c r="AO405">
        <v>10</v>
      </c>
      <c r="AP405">
        <v>3</v>
      </c>
      <c r="AQ405">
        <v>11</v>
      </c>
      <c r="AR405">
        <v>15</v>
      </c>
      <c r="AS405" t="s">
        <v>763</v>
      </c>
      <c r="AT405" t="s">
        <v>763</v>
      </c>
      <c r="AU405" t="s">
        <v>763</v>
      </c>
      <c r="AV405" t="s">
        <v>763</v>
      </c>
      <c r="AW405">
        <v>5</v>
      </c>
      <c r="AX405">
        <v>3</v>
      </c>
      <c r="AY405">
        <v>5</v>
      </c>
      <c r="AZ405">
        <v>7</v>
      </c>
      <c r="BA405">
        <v>12</v>
      </c>
      <c r="BB405">
        <v>4</v>
      </c>
      <c r="BC405">
        <v>0</v>
      </c>
      <c r="BD405">
        <v>5.5</v>
      </c>
      <c r="BE405">
        <v>9.8000000000000007</v>
      </c>
      <c r="BF405">
        <v>3.5</v>
      </c>
      <c r="BG405">
        <v>28.1</v>
      </c>
      <c r="BH405">
        <v>31</v>
      </c>
      <c r="BI405">
        <v>13</v>
      </c>
      <c r="BJ405">
        <v>65.5</v>
      </c>
      <c r="BK405" t="s">
        <v>763</v>
      </c>
      <c r="BL405" t="s">
        <v>763</v>
      </c>
      <c r="BM405">
        <v>21</v>
      </c>
      <c r="BN405" t="s">
        <v>763</v>
      </c>
      <c r="BO405">
        <v>29</v>
      </c>
      <c r="BP405" t="s">
        <v>763</v>
      </c>
      <c r="BQ405" t="s">
        <v>763</v>
      </c>
      <c r="BR405">
        <v>126.9</v>
      </c>
      <c r="BS405" t="s">
        <v>763</v>
      </c>
    </row>
    <row r="406" spans="1:71">
      <c r="A406" t="s">
        <v>258</v>
      </c>
      <c r="B406" t="s">
        <v>259</v>
      </c>
      <c r="C406" t="s">
        <v>260</v>
      </c>
      <c r="D406" t="s">
        <v>867</v>
      </c>
      <c r="E406" t="s">
        <v>26</v>
      </c>
      <c r="F406">
        <v>44</v>
      </c>
      <c r="G406">
        <v>17.5</v>
      </c>
      <c r="H406">
        <v>6</v>
      </c>
      <c r="I406">
        <v>2</v>
      </c>
      <c r="J406">
        <v>2</v>
      </c>
      <c r="K406">
        <v>10</v>
      </c>
      <c r="L406">
        <v>0</v>
      </c>
      <c r="M406">
        <v>2</v>
      </c>
      <c r="N406">
        <v>1</v>
      </c>
      <c r="O406">
        <v>5</v>
      </c>
      <c r="P406">
        <v>3</v>
      </c>
      <c r="Q406">
        <v>3</v>
      </c>
      <c r="R406">
        <v>2</v>
      </c>
      <c r="S406">
        <v>9</v>
      </c>
      <c r="T406">
        <v>4</v>
      </c>
      <c r="U406">
        <v>0</v>
      </c>
      <c r="V406">
        <v>4.5</v>
      </c>
      <c r="W406">
        <v>1</v>
      </c>
      <c r="X406">
        <v>5</v>
      </c>
      <c r="Y406">
        <v>7</v>
      </c>
      <c r="Z406">
        <v>12</v>
      </c>
      <c r="AA406">
        <v>4</v>
      </c>
      <c r="AB406">
        <v>0</v>
      </c>
      <c r="AC406">
        <v>2</v>
      </c>
      <c r="AD406">
        <v>9.8000000000000007</v>
      </c>
      <c r="AE406">
        <v>3.5</v>
      </c>
      <c r="AF406">
        <v>28.1</v>
      </c>
      <c r="AG406">
        <v>2</v>
      </c>
      <c r="AH406">
        <v>5</v>
      </c>
      <c r="AI406">
        <v>44</v>
      </c>
      <c r="AJ406">
        <v>17.5</v>
      </c>
      <c r="AK406" t="s">
        <v>763</v>
      </c>
      <c r="AL406">
        <v>6</v>
      </c>
      <c r="AM406">
        <v>2</v>
      </c>
      <c r="AN406">
        <v>2</v>
      </c>
      <c r="AO406">
        <v>10</v>
      </c>
      <c r="AP406">
        <v>3</v>
      </c>
      <c r="AQ406">
        <v>11</v>
      </c>
      <c r="AR406">
        <v>15</v>
      </c>
      <c r="AS406" t="s">
        <v>763</v>
      </c>
      <c r="AT406" t="s">
        <v>763</v>
      </c>
      <c r="AU406" t="s">
        <v>763</v>
      </c>
      <c r="AV406" t="s">
        <v>763</v>
      </c>
      <c r="AW406">
        <v>4.5</v>
      </c>
      <c r="AX406">
        <v>1</v>
      </c>
      <c r="AY406">
        <v>5</v>
      </c>
      <c r="AZ406">
        <v>7</v>
      </c>
      <c r="BA406">
        <v>12</v>
      </c>
      <c r="BB406">
        <v>4</v>
      </c>
      <c r="BC406">
        <v>0</v>
      </c>
      <c r="BD406">
        <v>2</v>
      </c>
      <c r="BE406">
        <v>9.8000000000000007</v>
      </c>
      <c r="BF406">
        <v>3.5</v>
      </c>
      <c r="BG406">
        <v>28.1</v>
      </c>
      <c r="BH406">
        <v>2</v>
      </c>
      <c r="BI406">
        <v>5</v>
      </c>
      <c r="BJ406">
        <v>61.5</v>
      </c>
      <c r="BK406" t="s">
        <v>763</v>
      </c>
      <c r="BL406" t="s">
        <v>763</v>
      </c>
      <c r="BM406">
        <v>20</v>
      </c>
      <c r="BN406" t="s">
        <v>763</v>
      </c>
      <c r="BO406">
        <v>29</v>
      </c>
      <c r="BP406" t="s">
        <v>763</v>
      </c>
      <c r="BQ406" t="s">
        <v>763</v>
      </c>
      <c r="BR406">
        <v>83.9</v>
      </c>
      <c r="BS406" t="s">
        <v>763</v>
      </c>
    </row>
    <row r="407" spans="1:71">
      <c r="A407" t="s">
        <v>653</v>
      </c>
      <c r="B407" t="s">
        <v>654</v>
      </c>
      <c r="C407" t="s">
        <v>655</v>
      </c>
      <c r="D407" t="s">
        <v>867</v>
      </c>
      <c r="E407" t="s">
        <v>25</v>
      </c>
      <c r="F407">
        <v>0</v>
      </c>
      <c r="G407">
        <v>0</v>
      </c>
      <c r="H407">
        <v>5</v>
      </c>
      <c r="I407">
        <v>5</v>
      </c>
      <c r="J407">
        <v>10</v>
      </c>
      <c r="K407">
        <v>0</v>
      </c>
      <c r="L407">
        <v>0</v>
      </c>
      <c r="M407">
        <v>6</v>
      </c>
      <c r="N407">
        <v>2</v>
      </c>
      <c r="O407">
        <v>0</v>
      </c>
      <c r="P407">
        <v>0</v>
      </c>
      <c r="Q407">
        <v>0</v>
      </c>
      <c r="R407">
        <v>1</v>
      </c>
      <c r="S407">
        <v>8</v>
      </c>
      <c r="T407">
        <v>0</v>
      </c>
      <c r="U407">
        <v>0</v>
      </c>
      <c r="V407">
        <v>4</v>
      </c>
      <c r="W407">
        <v>0</v>
      </c>
      <c r="X407">
        <v>1</v>
      </c>
      <c r="Y407">
        <v>1</v>
      </c>
      <c r="Z407">
        <v>1</v>
      </c>
      <c r="AA407">
        <v>0</v>
      </c>
      <c r="AB407">
        <v>0</v>
      </c>
      <c r="AC407">
        <v>0</v>
      </c>
      <c r="AD407">
        <v>1</v>
      </c>
      <c r="AE407">
        <v>0</v>
      </c>
      <c r="AF407">
        <v>0</v>
      </c>
      <c r="AG407">
        <v>0</v>
      </c>
      <c r="AH407">
        <v>3</v>
      </c>
      <c r="AI407">
        <v>0</v>
      </c>
      <c r="AJ407">
        <v>0</v>
      </c>
      <c r="AK407" t="s">
        <v>763</v>
      </c>
      <c r="AL407">
        <v>5</v>
      </c>
      <c r="AM407">
        <v>5</v>
      </c>
      <c r="AN407">
        <v>10</v>
      </c>
      <c r="AO407">
        <v>0</v>
      </c>
      <c r="AP407">
        <v>8</v>
      </c>
      <c r="AQ407">
        <v>0</v>
      </c>
      <c r="AR407">
        <v>9</v>
      </c>
      <c r="AS407" t="s">
        <v>763</v>
      </c>
      <c r="AT407" t="s">
        <v>763</v>
      </c>
      <c r="AU407" t="s">
        <v>763</v>
      </c>
      <c r="AV407" t="s">
        <v>763</v>
      </c>
      <c r="AW407">
        <v>4</v>
      </c>
      <c r="AX407">
        <v>0</v>
      </c>
      <c r="AY407">
        <v>1</v>
      </c>
      <c r="AZ407">
        <v>1</v>
      </c>
      <c r="BA407">
        <v>1</v>
      </c>
      <c r="BB407">
        <v>0</v>
      </c>
      <c r="BC407">
        <v>0</v>
      </c>
      <c r="BD407">
        <v>0</v>
      </c>
      <c r="BE407">
        <v>1</v>
      </c>
      <c r="BF407">
        <v>0</v>
      </c>
      <c r="BG407">
        <v>0</v>
      </c>
      <c r="BH407">
        <v>0</v>
      </c>
      <c r="BI407">
        <v>3</v>
      </c>
      <c r="BJ407">
        <v>0</v>
      </c>
      <c r="BK407" t="s">
        <v>763</v>
      </c>
      <c r="BL407" t="s">
        <v>763</v>
      </c>
      <c r="BM407">
        <v>20</v>
      </c>
      <c r="BN407" t="s">
        <v>763</v>
      </c>
      <c r="BO407">
        <v>17</v>
      </c>
      <c r="BP407" t="s">
        <v>763</v>
      </c>
      <c r="BQ407" t="s">
        <v>763</v>
      </c>
      <c r="BR407">
        <v>11</v>
      </c>
      <c r="BS407" t="s">
        <v>763</v>
      </c>
    </row>
    <row r="408" spans="1:71">
      <c r="A408" t="s">
        <v>653</v>
      </c>
      <c r="B408" t="s">
        <v>654</v>
      </c>
      <c r="C408" t="s">
        <v>655</v>
      </c>
      <c r="D408" t="s">
        <v>867</v>
      </c>
      <c r="E408" t="s">
        <v>765</v>
      </c>
      <c r="F408">
        <v>6</v>
      </c>
      <c r="G408">
        <v>0</v>
      </c>
      <c r="H408">
        <v>1</v>
      </c>
      <c r="I408">
        <v>0</v>
      </c>
      <c r="J408">
        <v>5</v>
      </c>
      <c r="K408">
        <v>4</v>
      </c>
      <c r="L408">
        <v>0</v>
      </c>
      <c r="M408">
        <v>5</v>
      </c>
      <c r="N408">
        <v>2</v>
      </c>
      <c r="O408">
        <v>0.5</v>
      </c>
      <c r="P408">
        <v>2</v>
      </c>
      <c r="Q408">
        <v>0</v>
      </c>
      <c r="R408">
        <v>2</v>
      </c>
      <c r="S408">
        <v>1</v>
      </c>
      <c r="T408">
        <v>4</v>
      </c>
      <c r="U408">
        <v>0</v>
      </c>
      <c r="V408">
        <v>4.5999999999999996</v>
      </c>
      <c r="W408">
        <v>0</v>
      </c>
      <c r="X408">
        <v>1</v>
      </c>
      <c r="Y408">
        <v>1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6</v>
      </c>
      <c r="AJ408">
        <v>0</v>
      </c>
      <c r="AK408" t="s">
        <v>763</v>
      </c>
      <c r="AL408">
        <v>1</v>
      </c>
      <c r="AM408">
        <v>0</v>
      </c>
      <c r="AN408">
        <v>5</v>
      </c>
      <c r="AO408">
        <v>4</v>
      </c>
      <c r="AP408">
        <v>7</v>
      </c>
      <c r="AQ408">
        <v>2.5</v>
      </c>
      <c r="AR408">
        <v>7</v>
      </c>
      <c r="AS408" t="s">
        <v>763</v>
      </c>
      <c r="AT408" t="s">
        <v>763</v>
      </c>
      <c r="AU408" t="s">
        <v>763</v>
      </c>
      <c r="AV408" t="s">
        <v>763</v>
      </c>
      <c r="AW408">
        <v>4.5999999999999996</v>
      </c>
      <c r="AX408">
        <v>0</v>
      </c>
      <c r="AY408">
        <v>1</v>
      </c>
      <c r="AZ408">
        <v>1</v>
      </c>
      <c r="BA408">
        <v>0</v>
      </c>
      <c r="BB408">
        <v>0</v>
      </c>
      <c r="BC408">
        <v>0</v>
      </c>
      <c r="BD408">
        <v>0</v>
      </c>
      <c r="BE408">
        <v>0</v>
      </c>
      <c r="BF408">
        <v>0</v>
      </c>
      <c r="BG408">
        <v>0</v>
      </c>
      <c r="BH408">
        <v>0</v>
      </c>
      <c r="BI408">
        <v>0</v>
      </c>
      <c r="BJ408">
        <v>6</v>
      </c>
      <c r="BK408" t="s">
        <v>763</v>
      </c>
      <c r="BL408" t="s">
        <v>763</v>
      </c>
      <c r="BM408">
        <v>10</v>
      </c>
      <c r="BN408" t="s">
        <v>763</v>
      </c>
      <c r="BO408">
        <v>16.5</v>
      </c>
      <c r="BP408" t="s">
        <v>763</v>
      </c>
      <c r="BQ408" t="s">
        <v>763</v>
      </c>
      <c r="BR408">
        <v>6.6</v>
      </c>
      <c r="BS408" t="s">
        <v>763</v>
      </c>
    </row>
    <row r="409" spans="1:71">
      <c r="A409" t="s">
        <v>653</v>
      </c>
      <c r="B409" t="s">
        <v>654</v>
      </c>
      <c r="C409" t="s">
        <v>655</v>
      </c>
      <c r="D409" t="s">
        <v>867</v>
      </c>
      <c r="E409" t="s">
        <v>26</v>
      </c>
      <c r="F409">
        <v>6</v>
      </c>
      <c r="G409">
        <v>0</v>
      </c>
      <c r="H409">
        <v>1</v>
      </c>
      <c r="I409">
        <v>0</v>
      </c>
      <c r="J409">
        <v>5</v>
      </c>
      <c r="K409">
        <v>4</v>
      </c>
      <c r="L409">
        <v>0</v>
      </c>
      <c r="M409">
        <v>5</v>
      </c>
      <c r="N409">
        <v>2</v>
      </c>
      <c r="O409">
        <v>0.5</v>
      </c>
      <c r="P409">
        <v>2</v>
      </c>
      <c r="Q409">
        <v>0</v>
      </c>
      <c r="R409">
        <v>2</v>
      </c>
      <c r="S409">
        <v>1</v>
      </c>
      <c r="T409">
        <v>4</v>
      </c>
      <c r="U409">
        <v>0</v>
      </c>
      <c r="V409">
        <v>4.5999999999999996</v>
      </c>
      <c r="W409">
        <v>0</v>
      </c>
      <c r="X409">
        <v>1</v>
      </c>
      <c r="Y409">
        <v>1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6</v>
      </c>
      <c r="AJ409">
        <v>0</v>
      </c>
      <c r="AK409" t="s">
        <v>763</v>
      </c>
      <c r="AL409">
        <v>1</v>
      </c>
      <c r="AM409">
        <v>0</v>
      </c>
      <c r="AN409">
        <v>5</v>
      </c>
      <c r="AO409">
        <v>4</v>
      </c>
      <c r="AP409">
        <v>7</v>
      </c>
      <c r="AQ409">
        <v>2.5</v>
      </c>
      <c r="AR409">
        <v>7</v>
      </c>
      <c r="AS409" t="s">
        <v>763</v>
      </c>
      <c r="AT409" t="s">
        <v>763</v>
      </c>
      <c r="AU409" t="s">
        <v>763</v>
      </c>
      <c r="AV409" t="s">
        <v>763</v>
      </c>
      <c r="AW409">
        <v>4.5999999999999996</v>
      </c>
      <c r="AX409">
        <v>0</v>
      </c>
      <c r="AY409">
        <v>1</v>
      </c>
      <c r="AZ409">
        <v>1</v>
      </c>
      <c r="BA409">
        <v>0</v>
      </c>
      <c r="BB409">
        <v>0</v>
      </c>
      <c r="BC409">
        <v>0</v>
      </c>
      <c r="BD409">
        <v>0</v>
      </c>
      <c r="BE409">
        <v>0</v>
      </c>
      <c r="BF409">
        <v>0</v>
      </c>
      <c r="BG409">
        <v>0</v>
      </c>
      <c r="BH409">
        <v>0</v>
      </c>
      <c r="BI409">
        <v>0</v>
      </c>
      <c r="BJ409">
        <v>6</v>
      </c>
      <c r="BK409" t="s">
        <v>763</v>
      </c>
      <c r="BL409" t="s">
        <v>763</v>
      </c>
      <c r="BM409">
        <v>10</v>
      </c>
      <c r="BN409" t="s">
        <v>763</v>
      </c>
      <c r="BO409">
        <v>16.5</v>
      </c>
      <c r="BP409" t="s">
        <v>763</v>
      </c>
      <c r="BQ409" t="s">
        <v>763</v>
      </c>
      <c r="BR409">
        <v>6.6</v>
      </c>
      <c r="BS409" t="s">
        <v>763</v>
      </c>
    </row>
    <row r="410" spans="1:71">
      <c r="A410" t="s">
        <v>473</v>
      </c>
      <c r="B410" t="s">
        <v>474</v>
      </c>
      <c r="C410" t="s">
        <v>475</v>
      </c>
      <c r="D410" t="s">
        <v>867</v>
      </c>
      <c r="E410" t="s">
        <v>25</v>
      </c>
      <c r="F410">
        <v>33</v>
      </c>
      <c r="G410">
        <v>7</v>
      </c>
      <c r="H410">
        <v>2</v>
      </c>
      <c r="I410">
        <v>5</v>
      </c>
      <c r="J410">
        <v>10</v>
      </c>
      <c r="K410">
        <v>10</v>
      </c>
      <c r="L410">
        <v>0</v>
      </c>
      <c r="M410">
        <v>3</v>
      </c>
      <c r="N410">
        <v>2</v>
      </c>
      <c r="O410">
        <v>0</v>
      </c>
      <c r="P410">
        <v>9</v>
      </c>
      <c r="Q410">
        <v>1</v>
      </c>
      <c r="R410">
        <v>3</v>
      </c>
      <c r="S410">
        <v>4</v>
      </c>
      <c r="T410">
        <v>2</v>
      </c>
      <c r="U410">
        <v>0</v>
      </c>
      <c r="V410">
        <v>5</v>
      </c>
      <c r="W410">
        <v>2</v>
      </c>
      <c r="X410">
        <v>0</v>
      </c>
      <c r="Y410">
        <v>0</v>
      </c>
      <c r="Z410">
        <v>12</v>
      </c>
      <c r="AA410">
        <v>0</v>
      </c>
      <c r="AB410">
        <v>0</v>
      </c>
      <c r="AC410">
        <v>8</v>
      </c>
      <c r="AD410">
        <v>20</v>
      </c>
      <c r="AE410">
        <v>0</v>
      </c>
      <c r="AF410">
        <v>17</v>
      </c>
      <c r="AG410">
        <v>12</v>
      </c>
      <c r="AH410">
        <v>0</v>
      </c>
      <c r="AI410">
        <v>33</v>
      </c>
      <c r="AJ410">
        <v>7</v>
      </c>
      <c r="AK410" t="s">
        <v>763</v>
      </c>
      <c r="AL410">
        <v>2</v>
      </c>
      <c r="AM410">
        <v>5</v>
      </c>
      <c r="AN410">
        <v>10</v>
      </c>
      <c r="AO410">
        <v>10</v>
      </c>
      <c r="AP410">
        <v>5</v>
      </c>
      <c r="AQ410">
        <v>10</v>
      </c>
      <c r="AR410">
        <v>9</v>
      </c>
      <c r="AS410" t="s">
        <v>763</v>
      </c>
      <c r="AT410" t="s">
        <v>763</v>
      </c>
      <c r="AU410" t="s">
        <v>763</v>
      </c>
      <c r="AV410" t="s">
        <v>763</v>
      </c>
      <c r="AW410">
        <v>5</v>
      </c>
      <c r="AX410">
        <v>2</v>
      </c>
      <c r="AY410">
        <v>0</v>
      </c>
      <c r="AZ410">
        <v>0</v>
      </c>
      <c r="BA410">
        <v>12</v>
      </c>
      <c r="BB410">
        <v>0</v>
      </c>
      <c r="BC410">
        <v>0</v>
      </c>
      <c r="BD410">
        <v>8</v>
      </c>
      <c r="BE410">
        <v>20</v>
      </c>
      <c r="BF410">
        <v>0</v>
      </c>
      <c r="BG410">
        <v>17</v>
      </c>
      <c r="BH410">
        <v>12</v>
      </c>
      <c r="BI410">
        <v>0</v>
      </c>
      <c r="BJ410">
        <v>40</v>
      </c>
      <c r="BK410" t="s">
        <v>763</v>
      </c>
      <c r="BL410" t="s">
        <v>763</v>
      </c>
      <c r="BM410">
        <v>27</v>
      </c>
      <c r="BN410" t="s">
        <v>763</v>
      </c>
      <c r="BO410">
        <v>24</v>
      </c>
      <c r="BP410" t="s">
        <v>763</v>
      </c>
      <c r="BQ410" t="s">
        <v>763</v>
      </c>
      <c r="BR410">
        <v>76</v>
      </c>
      <c r="BS410" t="s">
        <v>763</v>
      </c>
    </row>
    <row r="411" spans="1:71">
      <c r="A411" t="s">
        <v>473</v>
      </c>
      <c r="B411" t="s">
        <v>474</v>
      </c>
      <c r="C411" t="s">
        <v>475</v>
      </c>
      <c r="D411" t="s">
        <v>867</v>
      </c>
      <c r="E411" t="s">
        <v>765</v>
      </c>
      <c r="F411">
        <v>31.5</v>
      </c>
      <c r="G411">
        <v>2.2999999999999998</v>
      </c>
      <c r="H411">
        <v>2</v>
      </c>
      <c r="I411">
        <v>3</v>
      </c>
      <c r="J411">
        <v>8</v>
      </c>
      <c r="K411">
        <v>10</v>
      </c>
      <c r="L411">
        <v>0</v>
      </c>
      <c r="M411">
        <v>4</v>
      </c>
      <c r="N411">
        <v>2</v>
      </c>
      <c r="O411">
        <v>4.5</v>
      </c>
      <c r="P411">
        <v>9</v>
      </c>
      <c r="Q411">
        <v>2</v>
      </c>
      <c r="R411">
        <v>4</v>
      </c>
      <c r="S411">
        <v>7</v>
      </c>
      <c r="T411">
        <v>0</v>
      </c>
      <c r="U411">
        <v>0</v>
      </c>
      <c r="V411">
        <v>5</v>
      </c>
      <c r="W411">
        <v>2</v>
      </c>
      <c r="X411">
        <v>0</v>
      </c>
      <c r="Y411">
        <v>0</v>
      </c>
      <c r="Z411">
        <v>12</v>
      </c>
      <c r="AA411">
        <v>0</v>
      </c>
      <c r="AB411">
        <v>0</v>
      </c>
      <c r="AC411">
        <v>8</v>
      </c>
      <c r="AD411">
        <v>19</v>
      </c>
      <c r="AE411">
        <v>0</v>
      </c>
      <c r="AF411">
        <v>15.3</v>
      </c>
      <c r="AG411">
        <v>13</v>
      </c>
      <c r="AH411">
        <v>0</v>
      </c>
      <c r="AI411">
        <v>31.5</v>
      </c>
      <c r="AJ411">
        <v>2.2999999999999998</v>
      </c>
      <c r="AK411" t="s">
        <v>763</v>
      </c>
      <c r="AL411">
        <v>2</v>
      </c>
      <c r="AM411">
        <v>3</v>
      </c>
      <c r="AN411">
        <v>8</v>
      </c>
      <c r="AO411">
        <v>10</v>
      </c>
      <c r="AP411">
        <v>6</v>
      </c>
      <c r="AQ411">
        <v>15.5</v>
      </c>
      <c r="AR411">
        <v>11</v>
      </c>
      <c r="AS411" t="s">
        <v>763</v>
      </c>
      <c r="AT411" t="s">
        <v>763</v>
      </c>
      <c r="AU411" t="s">
        <v>763</v>
      </c>
      <c r="AV411" t="s">
        <v>763</v>
      </c>
      <c r="AW411">
        <v>5</v>
      </c>
      <c r="AX411">
        <v>2</v>
      </c>
      <c r="AY411">
        <v>0</v>
      </c>
      <c r="AZ411">
        <v>0</v>
      </c>
      <c r="BA411">
        <v>12</v>
      </c>
      <c r="BB411">
        <v>0</v>
      </c>
      <c r="BC411">
        <v>0</v>
      </c>
      <c r="BD411">
        <v>8</v>
      </c>
      <c r="BE411">
        <v>19</v>
      </c>
      <c r="BF411">
        <v>0</v>
      </c>
      <c r="BG411">
        <v>15.3</v>
      </c>
      <c r="BH411">
        <v>13</v>
      </c>
      <c r="BI411">
        <v>0</v>
      </c>
      <c r="BJ411">
        <v>33.799999999999997</v>
      </c>
      <c r="BK411" t="s">
        <v>763</v>
      </c>
      <c r="BL411" t="s">
        <v>763</v>
      </c>
      <c r="BM411">
        <v>23</v>
      </c>
      <c r="BN411" t="s">
        <v>763</v>
      </c>
      <c r="BO411">
        <v>32.5</v>
      </c>
      <c r="BP411" t="s">
        <v>763</v>
      </c>
      <c r="BQ411" t="s">
        <v>763</v>
      </c>
      <c r="BR411">
        <v>74.3</v>
      </c>
      <c r="BS411" t="s">
        <v>763</v>
      </c>
    </row>
    <row r="412" spans="1:71">
      <c r="A412" t="s">
        <v>473</v>
      </c>
      <c r="B412" t="s">
        <v>474</v>
      </c>
      <c r="C412" t="s">
        <v>475</v>
      </c>
      <c r="D412" t="s">
        <v>867</v>
      </c>
      <c r="E412" t="s">
        <v>26</v>
      </c>
      <c r="F412">
        <v>31.5</v>
      </c>
      <c r="G412">
        <v>2.2999999999999998</v>
      </c>
      <c r="H412">
        <v>2</v>
      </c>
      <c r="I412">
        <v>3</v>
      </c>
      <c r="J412">
        <v>8</v>
      </c>
      <c r="K412">
        <v>10</v>
      </c>
      <c r="L412">
        <v>0</v>
      </c>
      <c r="M412">
        <v>4</v>
      </c>
      <c r="N412">
        <v>1.5</v>
      </c>
      <c r="O412">
        <v>4.5</v>
      </c>
      <c r="P412">
        <v>9</v>
      </c>
      <c r="Q412">
        <v>2</v>
      </c>
      <c r="R412">
        <v>4</v>
      </c>
      <c r="S412">
        <v>7</v>
      </c>
      <c r="T412">
        <v>0</v>
      </c>
      <c r="U412">
        <v>0</v>
      </c>
      <c r="V412">
        <v>5</v>
      </c>
      <c r="W412">
        <v>2</v>
      </c>
      <c r="X412">
        <v>0</v>
      </c>
      <c r="Y412">
        <v>0</v>
      </c>
      <c r="Z412">
        <v>8</v>
      </c>
      <c r="AA412">
        <v>0</v>
      </c>
      <c r="AB412">
        <v>0</v>
      </c>
      <c r="AC412">
        <v>8</v>
      </c>
      <c r="AD412">
        <v>15</v>
      </c>
      <c r="AE412">
        <v>0</v>
      </c>
      <c r="AF412">
        <v>15.3</v>
      </c>
      <c r="AG412">
        <v>13</v>
      </c>
      <c r="AH412">
        <v>0</v>
      </c>
      <c r="AI412">
        <v>31.5</v>
      </c>
      <c r="AJ412">
        <v>2.2999999999999998</v>
      </c>
      <c r="AK412" t="s">
        <v>763</v>
      </c>
      <c r="AL412">
        <v>2</v>
      </c>
      <c r="AM412">
        <v>3</v>
      </c>
      <c r="AN412">
        <v>8</v>
      </c>
      <c r="AO412">
        <v>10</v>
      </c>
      <c r="AP412">
        <v>5.5</v>
      </c>
      <c r="AQ412">
        <v>15.5</v>
      </c>
      <c r="AR412">
        <v>11</v>
      </c>
      <c r="AS412" t="s">
        <v>763</v>
      </c>
      <c r="AT412" t="s">
        <v>763</v>
      </c>
      <c r="AU412" t="s">
        <v>763</v>
      </c>
      <c r="AV412" t="s">
        <v>763</v>
      </c>
      <c r="AW412">
        <v>5</v>
      </c>
      <c r="AX412">
        <v>2</v>
      </c>
      <c r="AY412">
        <v>0</v>
      </c>
      <c r="AZ412">
        <v>0</v>
      </c>
      <c r="BA412">
        <v>8</v>
      </c>
      <c r="BB412">
        <v>0</v>
      </c>
      <c r="BC412">
        <v>0</v>
      </c>
      <c r="BD412">
        <v>8</v>
      </c>
      <c r="BE412">
        <v>15</v>
      </c>
      <c r="BF412">
        <v>0</v>
      </c>
      <c r="BG412">
        <v>15.3</v>
      </c>
      <c r="BH412">
        <v>13</v>
      </c>
      <c r="BI412">
        <v>0</v>
      </c>
      <c r="BJ412">
        <v>33.799999999999997</v>
      </c>
      <c r="BK412" t="s">
        <v>763</v>
      </c>
      <c r="BL412" t="s">
        <v>763</v>
      </c>
      <c r="BM412">
        <v>23</v>
      </c>
      <c r="BN412" t="s">
        <v>763</v>
      </c>
      <c r="BO412">
        <v>32</v>
      </c>
      <c r="BP412" t="s">
        <v>763</v>
      </c>
      <c r="BQ412" t="s">
        <v>763</v>
      </c>
      <c r="BR412">
        <v>66.3</v>
      </c>
      <c r="BS412" t="s">
        <v>763</v>
      </c>
    </row>
    <row r="413" spans="1:71">
      <c r="A413" t="s">
        <v>499</v>
      </c>
      <c r="B413" t="s">
        <v>500</v>
      </c>
      <c r="C413" t="s">
        <v>501</v>
      </c>
      <c r="D413" t="s">
        <v>867</v>
      </c>
      <c r="E413" t="s">
        <v>25</v>
      </c>
      <c r="F413">
        <v>30</v>
      </c>
      <c r="G413">
        <v>13</v>
      </c>
      <c r="H413">
        <v>1</v>
      </c>
      <c r="I413">
        <v>5</v>
      </c>
      <c r="J413">
        <v>8</v>
      </c>
      <c r="K413">
        <v>4</v>
      </c>
      <c r="L413">
        <v>0</v>
      </c>
      <c r="M413">
        <v>4</v>
      </c>
      <c r="N413">
        <v>3</v>
      </c>
      <c r="O413">
        <v>2</v>
      </c>
      <c r="P413">
        <v>0</v>
      </c>
      <c r="Q413">
        <v>0</v>
      </c>
      <c r="R413">
        <v>2</v>
      </c>
      <c r="S413">
        <v>8</v>
      </c>
      <c r="T413">
        <v>0</v>
      </c>
      <c r="U413">
        <v>1</v>
      </c>
      <c r="V413">
        <v>5</v>
      </c>
      <c r="W413">
        <v>0</v>
      </c>
      <c r="X413">
        <v>4</v>
      </c>
      <c r="Y413">
        <v>7</v>
      </c>
      <c r="Z413">
        <v>6</v>
      </c>
      <c r="AA413">
        <v>3</v>
      </c>
      <c r="AB413">
        <v>7</v>
      </c>
      <c r="AC413">
        <v>2</v>
      </c>
      <c r="AD413">
        <v>12</v>
      </c>
      <c r="AE413">
        <v>4</v>
      </c>
      <c r="AF413">
        <v>12</v>
      </c>
      <c r="AG413">
        <v>6</v>
      </c>
      <c r="AH413">
        <v>16</v>
      </c>
      <c r="AI413">
        <v>30</v>
      </c>
      <c r="AJ413">
        <v>13</v>
      </c>
      <c r="AK413" t="s">
        <v>763</v>
      </c>
      <c r="AL413">
        <v>1</v>
      </c>
      <c r="AM413">
        <v>5</v>
      </c>
      <c r="AN413">
        <v>8</v>
      </c>
      <c r="AO413">
        <v>4</v>
      </c>
      <c r="AP413">
        <v>7</v>
      </c>
      <c r="AQ413">
        <v>2</v>
      </c>
      <c r="AR413">
        <v>11</v>
      </c>
      <c r="AS413" t="s">
        <v>763</v>
      </c>
      <c r="AT413" t="s">
        <v>763</v>
      </c>
      <c r="AU413" t="s">
        <v>763</v>
      </c>
      <c r="AV413" t="s">
        <v>763</v>
      </c>
      <c r="AW413">
        <v>5</v>
      </c>
      <c r="AX413">
        <v>0</v>
      </c>
      <c r="AY413">
        <v>4</v>
      </c>
      <c r="AZ413">
        <v>7</v>
      </c>
      <c r="BA413">
        <v>6</v>
      </c>
      <c r="BB413">
        <v>3</v>
      </c>
      <c r="BC413">
        <v>7</v>
      </c>
      <c r="BD413">
        <v>2</v>
      </c>
      <c r="BE413">
        <v>12</v>
      </c>
      <c r="BF413">
        <v>4</v>
      </c>
      <c r="BG413">
        <v>12</v>
      </c>
      <c r="BH413">
        <v>6</v>
      </c>
      <c r="BI413">
        <v>16</v>
      </c>
      <c r="BJ413">
        <v>43</v>
      </c>
      <c r="BK413" t="s">
        <v>763</v>
      </c>
      <c r="BL413" t="s">
        <v>763</v>
      </c>
      <c r="BM413">
        <v>18</v>
      </c>
      <c r="BN413" t="s">
        <v>763</v>
      </c>
      <c r="BO413">
        <v>20</v>
      </c>
      <c r="BP413" t="s">
        <v>763</v>
      </c>
      <c r="BQ413" t="s">
        <v>763</v>
      </c>
      <c r="BR413">
        <v>84</v>
      </c>
      <c r="BS413" t="s">
        <v>763</v>
      </c>
    </row>
    <row r="414" spans="1:71">
      <c r="A414" t="s">
        <v>499</v>
      </c>
      <c r="B414" t="s">
        <v>500</v>
      </c>
      <c r="C414" t="s">
        <v>501</v>
      </c>
      <c r="D414" t="s">
        <v>867</v>
      </c>
      <c r="E414" t="s">
        <v>765</v>
      </c>
      <c r="F414">
        <v>17.5</v>
      </c>
      <c r="G414">
        <v>12.5</v>
      </c>
      <c r="H414">
        <v>5</v>
      </c>
      <c r="I414">
        <v>5</v>
      </c>
      <c r="J414">
        <v>6</v>
      </c>
      <c r="K414">
        <v>4</v>
      </c>
      <c r="L414">
        <v>0</v>
      </c>
      <c r="M414">
        <v>4</v>
      </c>
      <c r="N414">
        <v>3</v>
      </c>
      <c r="O414">
        <v>2.5</v>
      </c>
      <c r="P414">
        <v>3</v>
      </c>
      <c r="Q414">
        <v>0</v>
      </c>
      <c r="R414">
        <v>4</v>
      </c>
      <c r="S414">
        <v>8</v>
      </c>
      <c r="T414">
        <v>4</v>
      </c>
      <c r="U414">
        <v>1</v>
      </c>
      <c r="V414">
        <v>4.8</v>
      </c>
      <c r="W414">
        <v>0</v>
      </c>
      <c r="X414">
        <v>4</v>
      </c>
      <c r="Y414">
        <v>5</v>
      </c>
      <c r="Z414">
        <v>6.4</v>
      </c>
      <c r="AA414">
        <v>4</v>
      </c>
      <c r="AB414">
        <v>4</v>
      </c>
      <c r="AC414">
        <v>1</v>
      </c>
      <c r="AD414">
        <v>13</v>
      </c>
      <c r="AE414">
        <v>0.5</v>
      </c>
      <c r="AF414">
        <v>9.5</v>
      </c>
      <c r="AG414">
        <v>4</v>
      </c>
      <c r="AH414">
        <v>7</v>
      </c>
      <c r="AI414">
        <v>17.5</v>
      </c>
      <c r="AJ414">
        <v>12.5</v>
      </c>
      <c r="AK414" t="s">
        <v>763</v>
      </c>
      <c r="AL414">
        <v>5</v>
      </c>
      <c r="AM414">
        <v>5</v>
      </c>
      <c r="AN414">
        <v>6</v>
      </c>
      <c r="AO414">
        <v>4</v>
      </c>
      <c r="AP414">
        <v>7</v>
      </c>
      <c r="AQ414">
        <v>5.5</v>
      </c>
      <c r="AR414">
        <v>17</v>
      </c>
      <c r="AS414" t="s">
        <v>763</v>
      </c>
      <c r="AT414" t="s">
        <v>763</v>
      </c>
      <c r="AU414" t="s">
        <v>763</v>
      </c>
      <c r="AV414" t="s">
        <v>763</v>
      </c>
      <c r="AW414">
        <v>4.8</v>
      </c>
      <c r="AX414">
        <v>0</v>
      </c>
      <c r="AY414">
        <v>4</v>
      </c>
      <c r="AZ414">
        <v>5</v>
      </c>
      <c r="BA414">
        <v>6.4</v>
      </c>
      <c r="BB414">
        <v>4</v>
      </c>
      <c r="BC414">
        <v>4</v>
      </c>
      <c r="BD414">
        <v>1</v>
      </c>
      <c r="BE414">
        <v>13</v>
      </c>
      <c r="BF414">
        <v>0.5</v>
      </c>
      <c r="BG414">
        <v>9.5</v>
      </c>
      <c r="BH414">
        <v>4</v>
      </c>
      <c r="BI414">
        <v>7</v>
      </c>
      <c r="BJ414">
        <v>30</v>
      </c>
      <c r="BK414" t="s">
        <v>763</v>
      </c>
      <c r="BL414" t="s">
        <v>763</v>
      </c>
      <c r="BM414">
        <v>20</v>
      </c>
      <c r="BN414" t="s">
        <v>763</v>
      </c>
      <c r="BO414">
        <v>29.5</v>
      </c>
      <c r="BP414" t="s">
        <v>763</v>
      </c>
      <c r="BQ414" t="s">
        <v>763</v>
      </c>
      <c r="BR414">
        <v>63.2</v>
      </c>
      <c r="BS414" t="s">
        <v>763</v>
      </c>
    </row>
    <row r="415" spans="1:71">
      <c r="A415" t="s">
        <v>499</v>
      </c>
      <c r="B415" t="s">
        <v>500</v>
      </c>
      <c r="C415" t="s">
        <v>501</v>
      </c>
      <c r="D415" t="s">
        <v>867</v>
      </c>
      <c r="E415" t="s">
        <v>26</v>
      </c>
      <c r="F415">
        <v>17.5</v>
      </c>
      <c r="G415">
        <v>12.5</v>
      </c>
      <c r="H415">
        <v>5</v>
      </c>
      <c r="I415">
        <v>5</v>
      </c>
      <c r="J415">
        <v>6</v>
      </c>
      <c r="K415">
        <v>4</v>
      </c>
      <c r="L415">
        <v>0</v>
      </c>
      <c r="M415">
        <v>4</v>
      </c>
      <c r="N415">
        <v>2.5</v>
      </c>
      <c r="O415">
        <v>2.5</v>
      </c>
      <c r="P415">
        <v>3</v>
      </c>
      <c r="Q415">
        <v>0</v>
      </c>
      <c r="R415">
        <v>4</v>
      </c>
      <c r="S415">
        <v>8</v>
      </c>
      <c r="T415">
        <v>4</v>
      </c>
      <c r="U415">
        <v>1</v>
      </c>
      <c r="V415">
        <v>4.8</v>
      </c>
      <c r="W415">
        <v>0</v>
      </c>
      <c r="X415">
        <v>3</v>
      </c>
      <c r="Y415">
        <v>4</v>
      </c>
      <c r="Z415">
        <v>6.4</v>
      </c>
      <c r="AA415">
        <v>4</v>
      </c>
      <c r="AB415">
        <v>4</v>
      </c>
      <c r="AC415">
        <v>1</v>
      </c>
      <c r="AD415">
        <v>13</v>
      </c>
      <c r="AE415">
        <v>0.5</v>
      </c>
      <c r="AF415">
        <v>9.5</v>
      </c>
      <c r="AG415">
        <v>4</v>
      </c>
      <c r="AH415">
        <v>5</v>
      </c>
      <c r="AI415">
        <v>17.5</v>
      </c>
      <c r="AJ415">
        <v>12.5</v>
      </c>
      <c r="AK415" t="s">
        <v>763</v>
      </c>
      <c r="AL415">
        <v>5</v>
      </c>
      <c r="AM415">
        <v>5</v>
      </c>
      <c r="AN415">
        <v>6</v>
      </c>
      <c r="AO415">
        <v>4</v>
      </c>
      <c r="AP415">
        <v>6.5</v>
      </c>
      <c r="AQ415">
        <v>5.5</v>
      </c>
      <c r="AR415">
        <v>17</v>
      </c>
      <c r="AS415" t="s">
        <v>763</v>
      </c>
      <c r="AT415" t="s">
        <v>763</v>
      </c>
      <c r="AU415" t="s">
        <v>763</v>
      </c>
      <c r="AV415" t="s">
        <v>763</v>
      </c>
      <c r="AW415">
        <v>4.8</v>
      </c>
      <c r="AX415">
        <v>0</v>
      </c>
      <c r="AY415">
        <v>3</v>
      </c>
      <c r="AZ415">
        <v>4</v>
      </c>
      <c r="BA415">
        <v>6.4</v>
      </c>
      <c r="BB415">
        <v>4</v>
      </c>
      <c r="BC415">
        <v>4</v>
      </c>
      <c r="BD415">
        <v>1</v>
      </c>
      <c r="BE415">
        <v>13</v>
      </c>
      <c r="BF415">
        <v>0.5</v>
      </c>
      <c r="BG415">
        <v>9.5</v>
      </c>
      <c r="BH415">
        <v>4</v>
      </c>
      <c r="BI415">
        <v>5</v>
      </c>
      <c r="BJ415">
        <v>30</v>
      </c>
      <c r="BK415" t="s">
        <v>763</v>
      </c>
      <c r="BL415" t="s">
        <v>763</v>
      </c>
      <c r="BM415">
        <v>20</v>
      </c>
      <c r="BN415" t="s">
        <v>763</v>
      </c>
      <c r="BO415">
        <v>29</v>
      </c>
      <c r="BP415" t="s">
        <v>763</v>
      </c>
      <c r="BQ415" t="s">
        <v>763</v>
      </c>
      <c r="BR415">
        <v>59.2</v>
      </c>
      <c r="BS415" t="s">
        <v>763</v>
      </c>
    </row>
    <row r="416" spans="1:71">
      <c r="A416" t="s">
        <v>416</v>
      </c>
      <c r="B416" t="s">
        <v>417</v>
      </c>
      <c r="C416" t="s">
        <v>418</v>
      </c>
      <c r="D416" t="s">
        <v>867</v>
      </c>
      <c r="E416" t="s">
        <v>25</v>
      </c>
      <c r="F416">
        <v>47</v>
      </c>
      <c r="G416">
        <v>18</v>
      </c>
      <c r="H416">
        <v>6</v>
      </c>
      <c r="I416">
        <v>3</v>
      </c>
      <c r="J416">
        <v>7</v>
      </c>
      <c r="K416">
        <v>10</v>
      </c>
      <c r="L416">
        <v>0</v>
      </c>
      <c r="M416">
        <v>4</v>
      </c>
      <c r="N416">
        <v>0</v>
      </c>
      <c r="O416">
        <v>3</v>
      </c>
      <c r="P416">
        <v>9</v>
      </c>
      <c r="Q416">
        <v>0</v>
      </c>
      <c r="R416">
        <v>1</v>
      </c>
      <c r="S416">
        <v>6</v>
      </c>
      <c r="T416">
        <v>0</v>
      </c>
      <c r="U416">
        <v>0</v>
      </c>
      <c r="V416">
        <v>5</v>
      </c>
      <c r="W416">
        <v>0</v>
      </c>
      <c r="X416">
        <v>5</v>
      </c>
      <c r="Y416">
        <v>6</v>
      </c>
      <c r="Z416">
        <v>4</v>
      </c>
      <c r="AA416">
        <v>4</v>
      </c>
      <c r="AB416">
        <v>0</v>
      </c>
      <c r="AC416">
        <v>0</v>
      </c>
      <c r="AD416">
        <v>13</v>
      </c>
      <c r="AE416">
        <v>0</v>
      </c>
      <c r="AF416">
        <v>25</v>
      </c>
      <c r="AG416">
        <v>22</v>
      </c>
      <c r="AH416">
        <v>4</v>
      </c>
      <c r="AI416">
        <v>47</v>
      </c>
      <c r="AJ416">
        <v>18</v>
      </c>
      <c r="AK416" t="s">
        <v>763</v>
      </c>
      <c r="AL416">
        <v>6</v>
      </c>
      <c r="AM416">
        <v>3</v>
      </c>
      <c r="AN416">
        <v>7</v>
      </c>
      <c r="AO416">
        <v>10</v>
      </c>
      <c r="AP416">
        <v>4</v>
      </c>
      <c r="AQ416">
        <v>12</v>
      </c>
      <c r="AR416">
        <v>7</v>
      </c>
      <c r="AS416" t="s">
        <v>763</v>
      </c>
      <c r="AT416" t="s">
        <v>763</v>
      </c>
      <c r="AU416" t="s">
        <v>763</v>
      </c>
      <c r="AV416" t="s">
        <v>763</v>
      </c>
      <c r="AW416">
        <v>5</v>
      </c>
      <c r="AX416">
        <v>0</v>
      </c>
      <c r="AY416">
        <v>5</v>
      </c>
      <c r="AZ416">
        <v>6</v>
      </c>
      <c r="BA416">
        <v>4</v>
      </c>
      <c r="BB416">
        <v>4</v>
      </c>
      <c r="BC416">
        <v>0</v>
      </c>
      <c r="BD416">
        <v>0</v>
      </c>
      <c r="BE416">
        <v>13</v>
      </c>
      <c r="BF416">
        <v>0</v>
      </c>
      <c r="BG416">
        <v>25</v>
      </c>
      <c r="BH416">
        <v>22</v>
      </c>
      <c r="BI416">
        <v>4</v>
      </c>
      <c r="BJ416">
        <v>65</v>
      </c>
      <c r="BK416" t="s">
        <v>763</v>
      </c>
      <c r="BL416" t="s">
        <v>763</v>
      </c>
      <c r="BM416">
        <v>26</v>
      </c>
      <c r="BN416" t="s">
        <v>763</v>
      </c>
      <c r="BO416">
        <v>23</v>
      </c>
      <c r="BP416" t="s">
        <v>763</v>
      </c>
      <c r="BQ416" t="s">
        <v>763</v>
      </c>
      <c r="BR416">
        <v>88</v>
      </c>
      <c r="BS416" t="s">
        <v>763</v>
      </c>
    </row>
    <row r="417" spans="1:71">
      <c r="A417" t="s">
        <v>416</v>
      </c>
      <c r="B417" t="s">
        <v>417</v>
      </c>
      <c r="C417" t="s">
        <v>418</v>
      </c>
      <c r="D417" t="s">
        <v>867</v>
      </c>
      <c r="E417" t="s">
        <v>765</v>
      </c>
      <c r="F417">
        <v>44</v>
      </c>
      <c r="G417">
        <v>12.2</v>
      </c>
      <c r="H417">
        <v>2</v>
      </c>
      <c r="I417">
        <v>0</v>
      </c>
      <c r="J417">
        <v>1</v>
      </c>
      <c r="K417">
        <v>8</v>
      </c>
      <c r="L417">
        <v>0</v>
      </c>
      <c r="M417">
        <v>4</v>
      </c>
      <c r="N417">
        <v>0</v>
      </c>
      <c r="O417">
        <v>5</v>
      </c>
      <c r="P417">
        <v>9</v>
      </c>
      <c r="Q417">
        <v>0</v>
      </c>
      <c r="R417">
        <v>2</v>
      </c>
      <c r="S417">
        <v>7</v>
      </c>
      <c r="T417">
        <v>0</v>
      </c>
      <c r="U417">
        <v>0</v>
      </c>
      <c r="V417">
        <v>5</v>
      </c>
      <c r="W417">
        <v>0</v>
      </c>
      <c r="X417">
        <v>4</v>
      </c>
      <c r="Y417">
        <v>5</v>
      </c>
      <c r="Z417">
        <v>5</v>
      </c>
      <c r="AA417">
        <v>7</v>
      </c>
      <c r="AB417">
        <v>0</v>
      </c>
      <c r="AC417">
        <v>0</v>
      </c>
      <c r="AD417">
        <v>13.1</v>
      </c>
      <c r="AE417">
        <v>4.5</v>
      </c>
      <c r="AF417">
        <v>27.6</v>
      </c>
      <c r="AG417">
        <v>24</v>
      </c>
      <c r="AH417">
        <v>0</v>
      </c>
      <c r="AI417">
        <v>44</v>
      </c>
      <c r="AJ417">
        <v>12.2</v>
      </c>
      <c r="AK417" t="s">
        <v>763</v>
      </c>
      <c r="AL417">
        <v>2</v>
      </c>
      <c r="AM417">
        <v>0</v>
      </c>
      <c r="AN417">
        <v>1</v>
      </c>
      <c r="AO417">
        <v>8</v>
      </c>
      <c r="AP417">
        <v>4</v>
      </c>
      <c r="AQ417">
        <v>14</v>
      </c>
      <c r="AR417">
        <v>9</v>
      </c>
      <c r="AS417" t="s">
        <v>763</v>
      </c>
      <c r="AT417" t="s">
        <v>763</v>
      </c>
      <c r="AU417" t="s">
        <v>763</v>
      </c>
      <c r="AV417" t="s">
        <v>763</v>
      </c>
      <c r="AW417">
        <v>5</v>
      </c>
      <c r="AX417">
        <v>0</v>
      </c>
      <c r="AY417">
        <v>4</v>
      </c>
      <c r="AZ417">
        <v>5</v>
      </c>
      <c r="BA417">
        <v>5</v>
      </c>
      <c r="BB417">
        <v>7</v>
      </c>
      <c r="BC417">
        <v>0</v>
      </c>
      <c r="BD417">
        <v>0</v>
      </c>
      <c r="BE417">
        <v>13.1</v>
      </c>
      <c r="BF417">
        <v>4.5</v>
      </c>
      <c r="BG417">
        <v>27.6</v>
      </c>
      <c r="BH417">
        <v>24</v>
      </c>
      <c r="BI417">
        <v>0</v>
      </c>
      <c r="BJ417">
        <v>56.2</v>
      </c>
      <c r="BK417" t="s">
        <v>763</v>
      </c>
      <c r="BL417" t="s">
        <v>763</v>
      </c>
      <c r="BM417">
        <v>11</v>
      </c>
      <c r="BN417" t="s">
        <v>763</v>
      </c>
      <c r="BO417">
        <v>27</v>
      </c>
      <c r="BP417" t="s">
        <v>763</v>
      </c>
      <c r="BQ417" t="s">
        <v>763</v>
      </c>
      <c r="BR417">
        <v>95.2</v>
      </c>
      <c r="BS417" t="s">
        <v>763</v>
      </c>
    </row>
    <row r="418" spans="1:71">
      <c r="A418" t="s">
        <v>416</v>
      </c>
      <c r="B418" t="s">
        <v>417</v>
      </c>
      <c r="C418" t="s">
        <v>418</v>
      </c>
      <c r="D418" t="s">
        <v>867</v>
      </c>
      <c r="E418" t="s">
        <v>26</v>
      </c>
      <c r="F418">
        <v>43.5</v>
      </c>
      <c r="G418">
        <v>12.2</v>
      </c>
      <c r="H418">
        <v>2</v>
      </c>
      <c r="I418">
        <v>0</v>
      </c>
      <c r="J418">
        <v>1</v>
      </c>
      <c r="K418">
        <v>8</v>
      </c>
      <c r="L418">
        <v>0</v>
      </c>
      <c r="M418">
        <v>4</v>
      </c>
      <c r="N418">
        <v>0</v>
      </c>
      <c r="O418">
        <v>5</v>
      </c>
      <c r="P418">
        <v>9</v>
      </c>
      <c r="Q418">
        <v>0</v>
      </c>
      <c r="R418">
        <v>2</v>
      </c>
      <c r="S418">
        <v>7</v>
      </c>
      <c r="T418">
        <v>0</v>
      </c>
      <c r="U418">
        <v>0</v>
      </c>
      <c r="V418">
        <v>5</v>
      </c>
      <c r="W418">
        <v>0</v>
      </c>
      <c r="X418">
        <v>4</v>
      </c>
      <c r="Y418">
        <v>4</v>
      </c>
      <c r="Z418">
        <v>5</v>
      </c>
      <c r="AA418">
        <v>7</v>
      </c>
      <c r="AB418">
        <v>0</v>
      </c>
      <c r="AC418">
        <v>0</v>
      </c>
      <c r="AD418">
        <v>9</v>
      </c>
      <c r="AE418">
        <v>4.5</v>
      </c>
      <c r="AF418">
        <v>27.6</v>
      </c>
      <c r="AG418">
        <v>20</v>
      </c>
      <c r="AH418">
        <v>0</v>
      </c>
      <c r="AI418">
        <v>43.5</v>
      </c>
      <c r="AJ418">
        <v>12.2</v>
      </c>
      <c r="AK418" t="s">
        <v>763</v>
      </c>
      <c r="AL418">
        <v>2</v>
      </c>
      <c r="AM418">
        <v>0</v>
      </c>
      <c r="AN418">
        <v>1</v>
      </c>
      <c r="AO418">
        <v>8</v>
      </c>
      <c r="AP418">
        <v>4</v>
      </c>
      <c r="AQ418">
        <v>14</v>
      </c>
      <c r="AR418">
        <v>9</v>
      </c>
      <c r="AS418" t="s">
        <v>763</v>
      </c>
      <c r="AT418" t="s">
        <v>763</v>
      </c>
      <c r="AU418" t="s">
        <v>763</v>
      </c>
      <c r="AV418" t="s">
        <v>763</v>
      </c>
      <c r="AW418">
        <v>5</v>
      </c>
      <c r="AX418">
        <v>0</v>
      </c>
      <c r="AY418">
        <v>4</v>
      </c>
      <c r="AZ418">
        <v>4</v>
      </c>
      <c r="BA418">
        <v>5</v>
      </c>
      <c r="BB418">
        <v>7</v>
      </c>
      <c r="BC418">
        <v>0</v>
      </c>
      <c r="BD418">
        <v>0</v>
      </c>
      <c r="BE418">
        <v>9</v>
      </c>
      <c r="BF418">
        <v>4.5</v>
      </c>
      <c r="BG418">
        <v>27.6</v>
      </c>
      <c r="BH418">
        <v>20</v>
      </c>
      <c r="BI418">
        <v>0</v>
      </c>
      <c r="BJ418">
        <v>55.7</v>
      </c>
      <c r="BK418" t="s">
        <v>763</v>
      </c>
      <c r="BL418" t="s">
        <v>763</v>
      </c>
      <c r="BM418">
        <v>11</v>
      </c>
      <c r="BN418" t="s">
        <v>763</v>
      </c>
      <c r="BO418">
        <v>27</v>
      </c>
      <c r="BP418" t="s">
        <v>763</v>
      </c>
      <c r="BQ418" t="s">
        <v>763</v>
      </c>
      <c r="BR418">
        <v>86.1</v>
      </c>
      <c r="BS418" t="s">
        <v>763</v>
      </c>
    </row>
    <row r="419" spans="1:71">
      <c r="A419" t="s">
        <v>156</v>
      </c>
      <c r="B419" t="s">
        <v>157</v>
      </c>
      <c r="C419" t="s">
        <v>158</v>
      </c>
      <c r="D419" t="s">
        <v>837</v>
      </c>
      <c r="E419" t="s">
        <v>25</v>
      </c>
      <c r="F419">
        <v>48</v>
      </c>
      <c r="G419">
        <v>21</v>
      </c>
      <c r="H419">
        <v>4</v>
      </c>
      <c r="I419">
        <v>2</v>
      </c>
      <c r="J419">
        <v>10</v>
      </c>
      <c r="K419">
        <v>9</v>
      </c>
      <c r="L419">
        <v>0</v>
      </c>
      <c r="M419">
        <v>6</v>
      </c>
      <c r="N419">
        <v>3</v>
      </c>
      <c r="O419">
        <v>1</v>
      </c>
      <c r="P419">
        <v>9</v>
      </c>
      <c r="Q419">
        <v>2</v>
      </c>
      <c r="R419">
        <v>6</v>
      </c>
      <c r="S419">
        <v>12</v>
      </c>
      <c r="T419">
        <v>6</v>
      </c>
      <c r="U419">
        <v>0</v>
      </c>
      <c r="V419">
        <v>5</v>
      </c>
      <c r="W419">
        <v>0</v>
      </c>
      <c r="X419">
        <v>5</v>
      </c>
      <c r="Y419">
        <v>4</v>
      </c>
      <c r="Z419">
        <v>10</v>
      </c>
      <c r="AA419">
        <v>2</v>
      </c>
      <c r="AB419">
        <v>1</v>
      </c>
      <c r="AC419">
        <v>20</v>
      </c>
      <c r="AD419">
        <v>20</v>
      </c>
      <c r="AE419">
        <v>3</v>
      </c>
      <c r="AF419">
        <v>29</v>
      </c>
      <c r="AG419">
        <v>35</v>
      </c>
      <c r="AH419">
        <v>5</v>
      </c>
      <c r="AI419">
        <v>48</v>
      </c>
      <c r="AJ419">
        <v>21</v>
      </c>
      <c r="AK419" t="s">
        <v>763</v>
      </c>
      <c r="AL419">
        <v>4</v>
      </c>
      <c r="AM419">
        <v>2</v>
      </c>
      <c r="AN419">
        <v>10</v>
      </c>
      <c r="AO419">
        <v>9</v>
      </c>
      <c r="AP419">
        <v>9</v>
      </c>
      <c r="AQ419">
        <v>12</v>
      </c>
      <c r="AR419">
        <v>24</v>
      </c>
      <c r="AS419" t="s">
        <v>763</v>
      </c>
      <c r="AT419" t="s">
        <v>763</v>
      </c>
      <c r="AU419" t="s">
        <v>763</v>
      </c>
      <c r="AV419" t="s">
        <v>763</v>
      </c>
      <c r="AW419">
        <v>5</v>
      </c>
      <c r="AX419">
        <v>0</v>
      </c>
      <c r="AY419">
        <v>5</v>
      </c>
      <c r="AZ419">
        <v>4</v>
      </c>
      <c r="BA419">
        <v>10</v>
      </c>
      <c r="BB419">
        <v>2</v>
      </c>
      <c r="BC419">
        <v>1</v>
      </c>
      <c r="BD419">
        <v>20</v>
      </c>
      <c r="BE419">
        <v>20</v>
      </c>
      <c r="BF419">
        <v>3</v>
      </c>
      <c r="BG419">
        <v>29</v>
      </c>
      <c r="BH419">
        <v>35</v>
      </c>
      <c r="BI419">
        <v>5</v>
      </c>
      <c r="BJ419">
        <v>69</v>
      </c>
      <c r="BK419" t="s">
        <v>763</v>
      </c>
      <c r="BL419" t="s">
        <v>763</v>
      </c>
      <c r="BM419">
        <v>25</v>
      </c>
      <c r="BN419" t="s">
        <v>763</v>
      </c>
      <c r="BO419">
        <v>45</v>
      </c>
      <c r="BP419" t="s">
        <v>763</v>
      </c>
      <c r="BQ419" t="s">
        <v>763</v>
      </c>
      <c r="BR419">
        <v>139</v>
      </c>
      <c r="BS419" t="s">
        <v>763</v>
      </c>
    </row>
    <row r="420" spans="1:71">
      <c r="A420" t="s">
        <v>156</v>
      </c>
      <c r="B420" t="s">
        <v>157</v>
      </c>
      <c r="C420" t="s">
        <v>158</v>
      </c>
      <c r="D420" t="s">
        <v>837</v>
      </c>
      <c r="E420" t="s">
        <v>765</v>
      </c>
      <c r="F420">
        <v>48</v>
      </c>
      <c r="G420">
        <v>14.9</v>
      </c>
      <c r="H420">
        <v>4</v>
      </c>
      <c r="I420">
        <v>6</v>
      </c>
      <c r="J420">
        <v>7</v>
      </c>
      <c r="K420">
        <v>9</v>
      </c>
      <c r="L420">
        <v>0</v>
      </c>
      <c r="M420">
        <v>6</v>
      </c>
      <c r="N420">
        <v>3</v>
      </c>
      <c r="O420">
        <v>2.5</v>
      </c>
      <c r="P420">
        <v>9</v>
      </c>
      <c r="Q420">
        <v>3</v>
      </c>
      <c r="R420">
        <v>6</v>
      </c>
      <c r="S420">
        <v>14</v>
      </c>
      <c r="T420">
        <v>8</v>
      </c>
      <c r="U420">
        <v>0</v>
      </c>
      <c r="V420">
        <v>5</v>
      </c>
      <c r="W420">
        <v>0</v>
      </c>
      <c r="X420">
        <v>5</v>
      </c>
      <c r="Y420">
        <v>4</v>
      </c>
      <c r="Z420">
        <v>8.4</v>
      </c>
      <c r="AA420">
        <v>4</v>
      </c>
      <c r="AB420">
        <v>2.5</v>
      </c>
      <c r="AC420">
        <v>20</v>
      </c>
      <c r="AD420">
        <v>18.899999999999999</v>
      </c>
      <c r="AE420">
        <v>8</v>
      </c>
      <c r="AF420">
        <v>26</v>
      </c>
      <c r="AG420">
        <v>39</v>
      </c>
      <c r="AH420">
        <v>7</v>
      </c>
      <c r="AI420">
        <v>48</v>
      </c>
      <c r="AJ420">
        <v>14.9</v>
      </c>
      <c r="AK420" t="s">
        <v>763</v>
      </c>
      <c r="AL420">
        <v>4</v>
      </c>
      <c r="AM420">
        <v>6</v>
      </c>
      <c r="AN420">
        <v>7</v>
      </c>
      <c r="AO420">
        <v>9</v>
      </c>
      <c r="AP420">
        <v>9</v>
      </c>
      <c r="AQ420">
        <v>14.5</v>
      </c>
      <c r="AR420">
        <v>28</v>
      </c>
      <c r="AS420" t="s">
        <v>763</v>
      </c>
      <c r="AT420" t="s">
        <v>763</v>
      </c>
      <c r="AU420" t="s">
        <v>763</v>
      </c>
      <c r="AV420" t="s">
        <v>763</v>
      </c>
      <c r="AW420">
        <v>5</v>
      </c>
      <c r="AX420">
        <v>0</v>
      </c>
      <c r="AY420">
        <v>5</v>
      </c>
      <c r="AZ420">
        <v>4</v>
      </c>
      <c r="BA420">
        <v>8.4</v>
      </c>
      <c r="BB420">
        <v>4</v>
      </c>
      <c r="BC420">
        <v>2.5</v>
      </c>
      <c r="BD420">
        <v>20</v>
      </c>
      <c r="BE420">
        <v>18.899999999999999</v>
      </c>
      <c r="BF420">
        <v>8</v>
      </c>
      <c r="BG420">
        <v>26</v>
      </c>
      <c r="BH420">
        <v>39</v>
      </c>
      <c r="BI420">
        <v>7</v>
      </c>
      <c r="BJ420">
        <v>62.9</v>
      </c>
      <c r="BK420" t="s">
        <v>763</v>
      </c>
      <c r="BL420" t="s">
        <v>763</v>
      </c>
      <c r="BM420">
        <v>26</v>
      </c>
      <c r="BN420" t="s">
        <v>763</v>
      </c>
      <c r="BO420">
        <v>51.5</v>
      </c>
      <c r="BP420" t="s">
        <v>763</v>
      </c>
      <c r="BQ420" t="s">
        <v>763</v>
      </c>
      <c r="BR420">
        <v>147.80000000000001</v>
      </c>
      <c r="BS420" t="s">
        <v>763</v>
      </c>
    </row>
    <row r="421" spans="1:71">
      <c r="A421" t="s">
        <v>156</v>
      </c>
      <c r="B421" t="s">
        <v>157</v>
      </c>
      <c r="C421" t="s">
        <v>158</v>
      </c>
      <c r="D421" t="s">
        <v>837</v>
      </c>
      <c r="E421" t="s">
        <v>26</v>
      </c>
      <c r="F421">
        <v>48</v>
      </c>
      <c r="G421">
        <v>14.9</v>
      </c>
      <c r="H421">
        <v>4</v>
      </c>
      <c r="I421">
        <v>6</v>
      </c>
      <c r="J421">
        <v>7</v>
      </c>
      <c r="K421">
        <v>9</v>
      </c>
      <c r="L421">
        <v>0</v>
      </c>
      <c r="M421">
        <v>6</v>
      </c>
      <c r="N421">
        <v>3</v>
      </c>
      <c r="O421">
        <v>2.5</v>
      </c>
      <c r="P421">
        <v>9</v>
      </c>
      <c r="Q421">
        <v>3</v>
      </c>
      <c r="R421">
        <v>6</v>
      </c>
      <c r="S421">
        <v>14</v>
      </c>
      <c r="T421">
        <v>8</v>
      </c>
      <c r="U421">
        <v>0</v>
      </c>
      <c r="V421">
        <v>5</v>
      </c>
      <c r="W421">
        <v>0</v>
      </c>
      <c r="X421">
        <v>5</v>
      </c>
      <c r="Y421">
        <v>4</v>
      </c>
      <c r="Z421">
        <v>7.8</v>
      </c>
      <c r="AA421">
        <v>4</v>
      </c>
      <c r="AB421">
        <v>2.5</v>
      </c>
      <c r="AC421">
        <v>18</v>
      </c>
      <c r="AD421">
        <v>18.899999999999999</v>
      </c>
      <c r="AE421">
        <v>8</v>
      </c>
      <c r="AF421">
        <v>26</v>
      </c>
      <c r="AG421">
        <v>39</v>
      </c>
      <c r="AH421">
        <v>7</v>
      </c>
      <c r="AI421">
        <v>48</v>
      </c>
      <c r="AJ421">
        <v>14.9</v>
      </c>
      <c r="AK421" t="s">
        <v>763</v>
      </c>
      <c r="AL421">
        <v>4</v>
      </c>
      <c r="AM421">
        <v>6</v>
      </c>
      <c r="AN421">
        <v>7</v>
      </c>
      <c r="AO421">
        <v>9</v>
      </c>
      <c r="AP421">
        <v>9</v>
      </c>
      <c r="AQ421">
        <v>14.5</v>
      </c>
      <c r="AR421">
        <v>28</v>
      </c>
      <c r="AS421" t="s">
        <v>763</v>
      </c>
      <c r="AT421" t="s">
        <v>763</v>
      </c>
      <c r="AU421" t="s">
        <v>763</v>
      </c>
      <c r="AV421" t="s">
        <v>763</v>
      </c>
      <c r="AW421">
        <v>5</v>
      </c>
      <c r="AX421">
        <v>0</v>
      </c>
      <c r="AY421">
        <v>5</v>
      </c>
      <c r="AZ421">
        <v>4</v>
      </c>
      <c r="BA421">
        <v>7.8</v>
      </c>
      <c r="BB421">
        <v>4</v>
      </c>
      <c r="BC421">
        <v>2.5</v>
      </c>
      <c r="BD421">
        <v>18</v>
      </c>
      <c r="BE421">
        <v>18.899999999999999</v>
      </c>
      <c r="BF421">
        <v>8</v>
      </c>
      <c r="BG421">
        <v>26</v>
      </c>
      <c r="BH421">
        <v>39</v>
      </c>
      <c r="BI421">
        <v>7</v>
      </c>
      <c r="BJ421">
        <v>62.9</v>
      </c>
      <c r="BK421" t="s">
        <v>763</v>
      </c>
      <c r="BL421" t="s">
        <v>763</v>
      </c>
      <c r="BM421">
        <v>26</v>
      </c>
      <c r="BN421" t="s">
        <v>763</v>
      </c>
      <c r="BO421">
        <v>51.5</v>
      </c>
      <c r="BP421" t="s">
        <v>763</v>
      </c>
      <c r="BQ421" t="s">
        <v>763</v>
      </c>
      <c r="BR421">
        <v>145.19999999999999</v>
      </c>
      <c r="BS421" t="s">
        <v>763</v>
      </c>
    </row>
    <row r="422" spans="1:71">
      <c r="A422" t="s">
        <v>464</v>
      </c>
      <c r="B422" t="s">
        <v>465</v>
      </c>
      <c r="C422" t="s">
        <v>466</v>
      </c>
      <c r="D422" t="s">
        <v>837</v>
      </c>
      <c r="E422" t="s">
        <v>25</v>
      </c>
      <c r="F422">
        <v>31</v>
      </c>
      <c r="G422">
        <v>13</v>
      </c>
      <c r="H422">
        <v>1</v>
      </c>
      <c r="I422">
        <v>1</v>
      </c>
      <c r="J422">
        <v>4</v>
      </c>
      <c r="K422">
        <v>1</v>
      </c>
      <c r="L422">
        <v>0</v>
      </c>
      <c r="M422">
        <v>4</v>
      </c>
      <c r="N422">
        <v>2</v>
      </c>
      <c r="O422">
        <v>1</v>
      </c>
      <c r="P422">
        <v>5</v>
      </c>
      <c r="Q422">
        <v>0</v>
      </c>
      <c r="R422">
        <v>0</v>
      </c>
      <c r="S422">
        <v>10</v>
      </c>
      <c r="T422">
        <v>0</v>
      </c>
      <c r="U422">
        <v>0.5</v>
      </c>
      <c r="V422">
        <v>5</v>
      </c>
      <c r="W422">
        <v>0</v>
      </c>
      <c r="X422">
        <v>1</v>
      </c>
      <c r="Y422">
        <v>0</v>
      </c>
      <c r="Z422">
        <v>12</v>
      </c>
      <c r="AA422">
        <v>0</v>
      </c>
      <c r="AB422">
        <v>0</v>
      </c>
      <c r="AC422">
        <v>0</v>
      </c>
      <c r="AD422">
        <v>17</v>
      </c>
      <c r="AE422">
        <v>0</v>
      </c>
      <c r="AF422">
        <v>0</v>
      </c>
      <c r="AG422">
        <v>27</v>
      </c>
      <c r="AH422">
        <v>2</v>
      </c>
      <c r="AI422">
        <v>31</v>
      </c>
      <c r="AJ422">
        <v>13</v>
      </c>
      <c r="AK422" t="s">
        <v>763</v>
      </c>
      <c r="AL422">
        <v>1</v>
      </c>
      <c r="AM422">
        <v>1</v>
      </c>
      <c r="AN422">
        <v>4</v>
      </c>
      <c r="AO422">
        <v>1</v>
      </c>
      <c r="AP422">
        <v>6</v>
      </c>
      <c r="AQ422">
        <v>6</v>
      </c>
      <c r="AR422">
        <v>10.5</v>
      </c>
      <c r="AS422" t="s">
        <v>763</v>
      </c>
      <c r="AT422" t="s">
        <v>763</v>
      </c>
      <c r="AU422" t="s">
        <v>763</v>
      </c>
      <c r="AV422" t="s">
        <v>763</v>
      </c>
      <c r="AW422">
        <v>5</v>
      </c>
      <c r="AX422">
        <v>0</v>
      </c>
      <c r="AY422">
        <v>1</v>
      </c>
      <c r="AZ422">
        <v>0</v>
      </c>
      <c r="BA422">
        <v>12</v>
      </c>
      <c r="BB422">
        <v>0</v>
      </c>
      <c r="BC422">
        <v>0</v>
      </c>
      <c r="BD422">
        <v>0</v>
      </c>
      <c r="BE422">
        <v>17</v>
      </c>
      <c r="BF422">
        <v>0</v>
      </c>
      <c r="BG422">
        <v>0</v>
      </c>
      <c r="BH422">
        <v>27</v>
      </c>
      <c r="BI422">
        <v>2</v>
      </c>
      <c r="BJ422">
        <v>44</v>
      </c>
      <c r="BK422" t="s">
        <v>763</v>
      </c>
      <c r="BL422" t="s">
        <v>763</v>
      </c>
      <c r="BM422">
        <v>7</v>
      </c>
      <c r="BN422" t="s">
        <v>763</v>
      </c>
      <c r="BO422">
        <v>22.5</v>
      </c>
      <c r="BP422" t="s">
        <v>763</v>
      </c>
      <c r="BQ422" t="s">
        <v>763</v>
      </c>
      <c r="BR422">
        <v>64</v>
      </c>
      <c r="BS422" t="s">
        <v>763</v>
      </c>
    </row>
    <row r="423" spans="1:71">
      <c r="A423" t="s">
        <v>464</v>
      </c>
      <c r="B423" t="s">
        <v>465</v>
      </c>
      <c r="C423" t="s">
        <v>466</v>
      </c>
      <c r="D423" t="s">
        <v>837</v>
      </c>
      <c r="E423" t="s">
        <v>765</v>
      </c>
      <c r="F423">
        <v>44</v>
      </c>
      <c r="G423">
        <v>20.399999999999999</v>
      </c>
      <c r="H423">
        <v>1</v>
      </c>
      <c r="I423">
        <v>1</v>
      </c>
      <c r="J423">
        <v>4</v>
      </c>
      <c r="K423">
        <v>1</v>
      </c>
      <c r="L423">
        <v>0</v>
      </c>
      <c r="M423">
        <v>4</v>
      </c>
      <c r="N423">
        <v>2</v>
      </c>
      <c r="O423">
        <v>3.5</v>
      </c>
      <c r="P423">
        <v>2</v>
      </c>
      <c r="Q423">
        <v>0</v>
      </c>
      <c r="R423">
        <v>0</v>
      </c>
      <c r="S423">
        <v>12</v>
      </c>
      <c r="T423">
        <v>0</v>
      </c>
      <c r="U423">
        <v>0.5</v>
      </c>
      <c r="V423">
        <v>5</v>
      </c>
      <c r="W423">
        <v>0</v>
      </c>
      <c r="X423">
        <v>1</v>
      </c>
      <c r="Y423">
        <v>0</v>
      </c>
      <c r="Z423">
        <v>12</v>
      </c>
      <c r="AA423">
        <v>0</v>
      </c>
      <c r="AB423">
        <v>2</v>
      </c>
      <c r="AC423">
        <v>0</v>
      </c>
      <c r="AD423">
        <v>15.5</v>
      </c>
      <c r="AE423">
        <v>0</v>
      </c>
      <c r="AF423">
        <v>0</v>
      </c>
      <c r="AG423">
        <v>30</v>
      </c>
      <c r="AH423">
        <v>2</v>
      </c>
      <c r="AI423">
        <v>44</v>
      </c>
      <c r="AJ423">
        <v>20.399999999999999</v>
      </c>
      <c r="AK423" t="s">
        <v>763</v>
      </c>
      <c r="AL423">
        <v>1</v>
      </c>
      <c r="AM423">
        <v>1</v>
      </c>
      <c r="AN423">
        <v>4</v>
      </c>
      <c r="AO423">
        <v>1</v>
      </c>
      <c r="AP423">
        <v>6</v>
      </c>
      <c r="AQ423">
        <v>5.5</v>
      </c>
      <c r="AR423">
        <v>12.5</v>
      </c>
      <c r="AS423" t="s">
        <v>763</v>
      </c>
      <c r="AT423" t="s">
        <v>763</v>
      </c>
      <c r="AU423" t="s">
        <v>763</v>
      </c>
      <c r="AV423" t="s">
        <v>763</v>
      </c>
      <c r="AW423">
        <v>5</v>
      </c>
      <c r="AX423">
        <v>0</v>
      </c>
      <c r="AY423">
        <v>1</v>
      </c>
      <c r="AZ423">
        <v>0</v>
      </c>
      <c r="BA423">
        <v>12</v>
      </c>
      <c r="BB423">
        <v>0</v>
      </c>
      <c r="BC423">
        <v>2</v>
      </c>
      <c r="BD423">
        <v>0</v>
      </c>
      <c r="BE423">
        <v>15.5</v>
      </c>
      <c r="BF423">
        <v>0</v>
      </c>
      <c r="BG423">
        <v>0</v>
      </c>
      <c r="BH423">
        <v>30</v>
      </c>
      <c r="BI423">
        <v>2</v>
      </c>
      <c r="BJ423">
        <v>64.400000000000006</v>
      </c>
      <c r="BK423" t="s">
        <v>763</v>
      </c>
      <c r="BL423" t="s">
        <v>763</v>
      </c>
      <c r="BM423">
        <v>7</v>
      </c>
      <c r="BN423" t="s">
        <v>763</v>
      </c>
      <c r="BO423">
        <v>24</v>
      </c>
      <c r="BP423" t="s">
        <v>763</v>
      </c>
      <c r="BQ423" t="s">
        <v>763</v>
      </c>
      <c r="BR423">
        <v>67.5</v>
      </c>
      <c r="BS423" t="s">
        <v>763</v>
      </c>
    </row>
    <row r="424" spans="1:71">
      <c r="A424" t="s">
        <v>464</v>
      </c>
      <c r="B424" t="s">
        <v>465</v>
      </c>
      <c r="C424" t="s">
        <v>466</v>
      </c>
      <c r="D424" t="s">
        <v>837</v>
      </c>
      <c r="E424" t="s">
        <v>26</v>
      </c>
      <c r="F424">
        <v>44</v>
      </c>
      <c r="G424">
        <v>20.399999999999999</v>
      </c>
      <c r="H424">
        <v>1</v>
      </c>
      <c r="I424">
        <v>1</v>
      </c>
      <c r="J424">
        <v>3</v>
      </c>
      <c r="K424">
        <v>1</v>
      </c>
      <c r="L424">
        <v>0</v>
      </c>
      <c r="M424">
        <v>4</v>
      </c>
      <c r="N424">
        <v>2</v>
      </c>
      <c r="O424">
        <v>3.5</v>
      </c>
      <c r="P424">
        <v>2</v>
      </c>
      <c r="Q424">
        <v>0</v>
      </c>
      <c r="R424">
        <v>0</v>
      </c>
      <c r="S424">
        <v>12</v>
      </c>
      <c r="T424">
        <v>0</v>
      </c>
      <c r="U424">
        <v>0.5</v>
      </c>
      <c r="V424">
        <v>5</v>
      </c>
      <c r="W424">
        <v>0</v>
      </c>
      <c r="X424">
        <v>1</v>
      </c>
      <c r="Y424">
        <v>0</v>
      </c>
      <c r="Z424">
        <v>12</v>
      </c>
      <c r="AA424">
        <v>0</v>
      </c>
      <c r="AB424">
        <v>2</v>
      </c>
      <c r="AC424">
        <v>0</v>
      </c>
      <c r="AD424">
        <v>15.5</v>
      </c>
      <c r="AE424">
        <v>0</v>
      </c>
      <c r="AF424">
        <v>0</v>
      </c>
      <c r="AG424">
        <v>30</v>
      </c>
      <c r="AH424">
        <v>2</v>
      </c>
      <c r="AI424">
        <v>44</v>
      </c>
      <c r="AJ424">
        <v>20.399999999999999</v>
      </c>
      <c r="AK424" t="s">
        <v>763</v>
      </c>
      <c r="AL424">
        <v>1</v>
      </c>
      <c r="AM424">
        <v>1</v>
      </c>
      <c r="AN424">
        <v>3</v>
      </c>
      <c r="AO424">
        <v>1</v>
      </c>
      <c r="AP424">
        <v>6</v>
      </c>
      <c r="AQ424">
        <v>5.5</v>
      </c>
      <c r="AR424">
        <v>12.5</v>
      </c>
      <c r="AS424" t="s">
        <v>763</v>
      </c>
      <c r="AT424" t="s">
        <v>763</v>
      </c>
      <c r="AU424" t="s">
        <v>763</v>
      </c>
      <c r="AV424" t="s">
        <v>763</v>
      </c>
      <c r="AW424">
        <v>5</v>
      </c>
      <c r="AX424">
        <v>0</v>
      </c>
      <c r="AY424">
        <v>1</v>
      </c>
      <c r="AZ424">
        <v>0</v>
      </c>
      <c r="BA424">
        <v>12</v>
      </c>
      <c r="BB424">
        <v>0</v>
      </c>
      <c r="BC424">
        <v>2</v>
      </c>
      <c r="BD424">
        <v>0</v>
      </c>
      <c r="BE424">
        <v>15.5</v>
      </c>
      <c r="BF424">
        <v>0</v>
      </c>
      <c r="BG424">
        <v>0</v>
      </c>
      <c r="BH424">
        <v>30</v>
      </c>
      <c r="BI424">
        <v>2</v>
      </c>
      <c r="BJ424">
        <v>64.400000000000006</v>
      </c>
      <c r="BK424" t="s">
        <v>763</v>
      </c>
      <c r="BL424" t="s">
        <v>763</v>
      </c>
      <c r="BM424">
        <v>6</v>
      </c>
      <c r="BN424" t="s">
        <v>763</v>
      </c>
      <c r="BO424">
        <v>24</v>
      </c>
      <c r="BP424" t="s">
        <v>763</v>
      </c>
      <c r="BQ424" t="s">
        <v>763</v>
      </c>
      <c r="BR424">
        <v>67.5</v>
      </c>
      <c r="BS424" t="s">
        <v>763</v>
      </c>
    </row>
    <row r="425" spans="1:71">
      <c r="A425" t="s">
        <v>476</v>
      </c>
      <c r="B425" t="s">
        <v>477</v>
      </c>
      <c r="C425" t="s">
        <v>478</v>
      </c>
      <c r="D425" t="s">
        <v>837</v>
      </c>
      <c r="E425" t="s">
        <v>25</v>
      </c>
      <c r="F425">
        <v>35</v>
      </c>
      <c r="G425">
        <v>19</v>
      </c>
      <c r="H425">
        <v>8</v>
      </c>
      <c r="I425">
        <v>5</v>
      </c>
      <c r="J425">
        <v>2</v>
      </c>
      <c r="K425">
        <v>2</v>
      </c>
      <c r="L425">
        <v>1</v>
      </c>
      <c r="M425">
        <v>5</v>
      </c>
      <c r="N425">
        <v>5</v>
      </c>
      <c r="O425">
        <v>1</v>
      </c>
      <c r="P425">
        <v>1</v>
      </c>
      <c r="Q425">
        <v>0</v>
      </c>
      <c r="R425">
        <v>0</v>
      </c>
      <c r="S425">
        <v>6</v>
      </c>
      <c r="T425">
        <v>0</v>
      </c>
      <c r="U425">
        <v>0</v>
      </c>
      <c r="V425">
        <v>5</v>
      </c>
      <c r="W425">
        <v>0</v>
      </c>
      <c r="X425">
        <v>5</v>
      </c>
      <c r="Y425">
        <v>10</v>
      </c>
      <c r="Z425">
        <v>4</v>
      </c>
      <c r="AA425">
        <v>0</v>
      </c>
      <c r="AB425">
        <v>0</v>
      </c>
      <c r="AC425">
        <v>0</v>
      </c>
      <c r="AD425">
        <v>3</v>
      </c>
      <c r="AE425">
        <v>0</v>
      </c>
      <c r="AF425">
        <v>12</v>
      </c>
      <c r="AG425">
        <v>40</v>
      </c>
      <c r="AH425">
        <v>0</v>
      </c>
      <c r="AI425">
        <v>35</v>
      </c>
      <c r="AJ425">
        <v>19</v>
      </c>
      <c r="AK425" t="s">
        <v>763</v>
      </c>
      <c r="AL425">
        <v>8</v>
      </c>
      <c r="AM425">
        <v>5</v>
      </c>
      <c r="AN425">
        <v>2</v>
      </c>
      <c r="AO425">
        <v>2</v>
      </c>
      <c r="AP425">
        <v>11</v>
      </c>
      <c r="AQ425">
        <v>2</v>
      </c>
      <c r="AR425">
        <v>6</v>
      </c>
      <c r="AS425" t="s">
        <v>763</v>
      </c>
      <c r="AT425" t="s">
        <v>763</v>
      </c>
      <c r="AU425" t="s">
        <v>763</v>
      </c>
      <c r="AV425" t="s">
        <v>763</v>
      </c>
      <c r="AW425">
        <v>5</v>
      </c>
      <c r="AX425">
        <v>0</v>
      </c>
      <c r="AY425">
        <v>5</v>
      </c>
      <c r="AZ425">
        <v>10</v>
      </c>
      <c r="BA425">
        <v>4</v>
      </c>
      <c r="BB425">
        <v>0</v>
      </c>
      <c r="BC425">
        <v>0</v>
      </c>
      <c r="BD425">
        <v>0</v>
      </c>
      <c r="BE425">
        <v>3</v>
      </c>
      <c r="BF425">
        <v>0</v>
      </c>
      <c r="BG425">
        <v>12</v>
      </c>
      <c r="BH425">
        <v>40</v>
      </c>
      <c r="BI425">
        <v>0</v>
      </c>
      <c r="BJ425">
        <v>54</v>
      </c>
      <c r="BK425" t="s">
        <v>763</v>
      </c>
      <c r="BL425" t="s">
        <v>763</v>
      </c>
      <c r="BM425">
        <v>17</v>
      </c>
      <c r="BN425" t="s">
        <v>763</v>
      </c>
      <c r="BO425">
        <v>19</v>
      </c>
      <c r="BP425" t="s">
        <v>763</v>
      </c>
      <c r="BQ425" t="s">
        <v>763</v>
      </c>
      <c r="BR425">
        <v>79</v>
      </c>
      <c r="BS425" t="s">
        <v>763</v>
      </c>
    </row>
    <row r="426" spans="1:71">
      <c r="A426" t="s">
        <v>476</v>
      </c>
      <c r="B426" t="s">
        <v>477</v>
      </c>
      <c r="C426" t="s">
        <v>478</v>
      </c>
      <c r="D426" t="s">
        <v>837</v>
      </c>
      <c r="E426" t="s">
        <v>765</v>
      </c>
      <c r="F426">
        <v>28</v>
      </c>
      <c r="G426">
        <v>13.7</v>
      </c>
      <c r="H426">
        <v>8.5</v>
      </c>
      <c r="I426">
        <v>4</v>
      </c>
      <c r="J426">
        <v>5</v>
      </c>
      <c r="K426">
        <v>4</v>
      </c>
      <c r="L426">
        <v>1</v>
      </c>
      <c r="M426">
        <v>5</v>
      </c>
      <c r="N426">
        <v>5</v>
      </c>
      <c r="O426">
        <v>1.5</v>
      </c>
      <c r="P426">
        <v>1</v>
      </c>
      <c r="Q426">
        <v>0</v>
      </c>
      <c r="R426">
        <v>0</v>
      </c>
      <c r="S426">
        <v>6</v>
      </c>
      <c r="T426">
        <v>6</v>
      </c>
      <c r="U426">
        <v>0</v>
      </c>
      <c r="V426">
        <v>5</v>
      </c>
      <c r="W426">
        <v>0</v>
      </c>
      <c r="X426">
        <v>4.5</v>
      </c>
      <c r="Y426">
        <v>10</v>
      </c>
      <c r="Z426">
        <v>3.8</v>
      </c>
      <c r="AA426">
        <v>0</v>
      </c>
      <c r="AB426">
        <v>0</v>
      </c>
      <c r="AC426">
        <v>0</v>
      </c>
      <c r="AD426">
        <v>2</v>
      </c>
      <c r="AE426">
        <v>0</v>
      </c>
      <c r="AF426">
        <v>14.8</v>
      </c>
      <c r="AG426">
        <v>40</v>
      </c>
      <c r="AH426">
        <v>0</v>
      </c>
      <c r="AI426">
        <v>28</v>
      </c>
      <c r="AJ426">
        <v>13.7</v>
      </c>
      <c r="AK426" t="s">
        <v>763</v>
      </c>
      <c r="AL426">
        <v>8.5</v>
      </c>
      <c r="AM426">
        <v>4</v>
      </c>
      <c r="AN426">
        <v>5</v>
      </c>
      <c r="AO426">
        <v>4</v>
      </c>
      <c r="AP426">
        <v>11</v>
      </c>
      <c r="AQ426">
        <v>2.5</v>
      </c>
      <c r="AR426">
        <v>12</v>
      </c>
      <c r="AS426" t="s">
        <v>763</v>
      </c>
      <c r="AT426" t="s">
        <v>763</v>
      </c>
      <c r="AU426" t="s">
        <v>763</v>
      </c>
      <c r="AV426" t="s">
        <v>763</v>
      </c>
      <c r="AW426">
        <v>5</v>
      </c>
      <c r="AX426">
        <v>0</v>
      </c>
      <c r="AY426">
        <v>4.5</v>
      </c>
      <c r="AZ426">
        <v>10</v>
      </c>
      <c r="BA426">
        <v>3.8</v>
      </c>
      <c r="BB426">
        <v>0</v>
      </c>
      <c r="BC426">
        <v>0</v>
      </c>
      <c r="BD426">
        <v>0</v>
      </c>
      <c r="BE426">
        <v>2</v>
      </c>
      <c r="BF426">
        <v>0</v>
      </c>
      <c r="BG426">
        <v>14.8</v>
      </c>
      <c r="BH426">
        <v>40</v>
      </c>
      <c r="BI426">
        <v>0</v>
      </c>
      <c r="BJ426">
        <v>41.7</v>
      </c>
      <c r="BK426" t="s">
        <v>763</v>
      </c>
      <c r="BL426" t="s">
        <v>763</v>
      </c>
      <c r="BM426">
        <v>21.5</v>
      </c>
      <c r="BN426" t="s">
        <v>763</v>
      </c>
      <c r="BO426">
        <v>25.5</v>
      </c>
      <c r="BP426" t="s">
        <v>763</v>
      </c>
      <c r="BQ426" t="s">
        <v>763</v>
      </c>
      <c r="BR426">
        <v>80.099999999999994</v>
      </c>
      <c r="BS426" t="s">
        <v>763</v>
      </c>
    </row>
    <row r="427" spans="1:71">
      <c r="A427" t="s">
        <v>476</v>
      </c>
      <c r="B427" t="s">
        <v>477</v>
      </c>
      <c r="C427" t="s">
        <v>478</v>
      </c>
      <c r="D427" t="s">
        <v>837</v>
      </c>
      <c r="E427" t="s">
        <v>26</v>
      </c>
      <c r="F427">
        <v>27</v>
      </c>
      <c r="G427">
        <v>13.7</v>
      </c>
      <c r="H427">
        <v>8.5</v>
      </c>
      <c r="I427">
        <v>4</v>
      </c>
      <c r="J427">
        <v>5</v>
      </c>
      <c r="K427">
        <v>4</v>
      </c>
      <c r="L427">
        <v>1</v>
      </c>
      <c r="M427">
        <v>5</v>
      </c>
      <c r="N427">
        <v>5</v>
      </c>
      <c r="O427">
        <v>1.5</v>
      </c>
      <c r="P427">
        <v>1</v>
      </c>
      <c r="Q427">
        <v>0</v>
      </c>
      <c r="R427">
        <v>0</v>
      </c>
      <c r="S427">
        <v>6</v>
      </c>
      <c r="T427">
        <v>6</v>
      </c>
      <c r="U427">
        <v>0</v>
      </c>
      <c r="V427">
        <v>5</v>
      </c>
      <c r="W427">
        <v>0</v>
      </c>
      <c r="X427">
        <v>4.5</v>
      </c>
      <c r="Y427">
        <v>10</v>
      </c>
      <c r="Z427">
        <v>3.8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14.8</v>
      </c>
      <c r="AG427">
        <v>40</v>
      </c>
      <c r="AH427">
        <v>0</v>
      </c>
      <c r="AI427">
        <v>27</v>
      </c>
      <c r="AJ427">
        <v>13.7</v>
      </c>
      <c r="AK427" t="s">
        <v>763</v>
      </c>
      <c r="AL427">
        <v>8.5</v>
      </c>
      <c r="AM427">
        <v>4</v>
      </c>
      <c r="AN427">
        <v>5</v>
      </c>
      <c r="AO427">
        <v>4</v>
      </c>
      <c r="AP427">
        <v>11</v>
      </c>
      <c r="AQ427">
        <v>2.5</v>
      </c>
      <c r="AR427">
        <v>12</v>
      </c>
      <c r="AS427" t="s">
        <v>763</v>
      </c>
      <c r="AT427" t="s">
        <v>763</v>
      </c>
      <c r="AU427" t="s">
        <v>763</v>
      </c>
      <c r="AV427" t="s">
        <v>763</v>
      </c>
      <c r="AW427">
        <v>5</v>
      </c>
      <c r="AX427">
        <v>0</v>
      </c>
      <c r="AY427">
        <v>4.5</v>
      </c>
      <c r="AZ427">
        <v>10</v>
      </c>
      <c r="BA427">
        <v>3.8</v>
      </c>
      <c r="BB427">
        <v>0</v>
      </c>
      <c r="BC427">
        <v>0</v>
      </c>
      <c r="BD427">
        <v>0</v>
      </c>
      <c r="BE427">
        <v>0</v>
      </c>
      <c r="BF427">
        <v>0</v>
      </c>
      <c r="BG427">
        <v>14.8</v>
      </c>
      <c r="BH427">
        <v>40</v>
      </c>
      <c r="BI427">
        <v>0</v>
      </c>
      <c r="BJ427">
        <v>40.700000000000003</v>
      </c>
      <c r="BK427" t="s">
        <v>763</v>
      </c>
      <c r="BL427" t="s">
        <v>763</v>
      </c>
      <c r="BM427">
        <v>21.5</v>
      </c>
      <c r="BN427" t="s">
        <v>763</v>
      </c>
      <c r="BO427">
        <v>25.5</v>
      </c>
      <c r="BP427" t="s">
        <v>763</v>
      </c>
      <c r="BQ427" t="s">
        <v>763</v>
      </c>
      <c r="BR427">
        <v>78.099999999999994</v>
      </c>
      <c r="BS427" t="s">
        <v>763</v>
      </c>
    </row>
    <row r="428" spans="1:71">
      <c r="A428" t="s">
        <v>360</v>
      </c>
      <c r="B428" t="s">
        <v>361</v>
      </c>
      <c r="C428" t="s">
        <v>362</v>
      </c>
      <c r="D428" t="s">
        <v>837</v>
      </c>
      <c r="E428" t="s">
        <v>25</v>
      </c>
      <c r="F428">
        <v>37</v>
      </c>
      <c r="G428">
        <v>18</v>
      </c>
      <c r="H428">
        <v>0</v>
      </c>
      <c r="I428">
        <v>1</v>
      </c>
      <c r="J428">
        <v>0</v>
      </c>
      <c r="K428">
        <v>2</v>
      </c>
      <c r="L428">
        <v>3</v>
      </c>
      <c r="M428">
        <v>4</v>
      </c>
      <c r="N428">
        <v>8</v>
      </c>
      <c r="O428">
        <v>4</v>
      </c>
      <c r="P428">
        <v>9</v>
      </c>
      <c r="Q428">
        <v>0</v>
      </c>
      <c r="R428">
        <v>0</v>
      </c>
      <c r="S428">
        <v>12</v>
      </c>
      <c r="T428">
        <v>0</v>
      </c>
      <c r="U428">
        <v>1</v>
      </c>
      <c r="V428">
        <v>4</v>
      </c>
      <c r="W428">
        <v>0</v>
      </c>
      <c r="X428">
        <v>5</v>
      </c>
      <c r="Y428">
        <v>4</v>
      </c>
      <c r="Z428">
        <v>12</v>
      </c>
      <c r="AA428">
        <v>2</v>
      </c>
      <c r="AB428">
        <v>10</v>
      </c>
      <c r="AC428">
        <v>6</v>
      </c>
      <c r="AD428">
        <v>5</v>
      </c>
      <c r="AE428">
        <v>4</v>
      </c>
      <c r="AF428">
        <v>17</v>
      </c>
      <c r="AG428">
        <v>32</v>
      </c>
      <c r="AH428">
        <v>5</v>
      </c>
      <c r="AI428">
        <v>37</v>
      </c>
      <c r="AJ428">
        <v>18</v>
      </c>
      <c r="AK428" t="s">
        <v>763</v>
      </c>
      <c r="AL428">
        <v>0</v>
      </c>
      <c r="AM428">
        <v>1</v>
      </c>
      <c r="AN428">
        <v>0</v>
      </c>
      <c r="AO428">
        <v>2</v>
      </c>
      <c r="AP428">
        <v>15</v>
      </c>
      <c r="AQ428">
        <v>13</v>
      </c>
      <c r="AR428">
        <v>13</v>
      </c>
      <c r="AS428" t="s">
        <v>763</v>
      </c>
      <c r="AT428" t="s">
        <v>763</v>
      </c>
      <c r="AU428" t="s">
        <v>763</v>
      </c>
      <c r="AV428" t="s">
        <v>763</v>
      </c>
      <c r="AW428">
        <v>4</v>
      </c>
      <c r="AX428">
        <v>0</v>
      </c>
      <c r="AY428">
        <v>5</v>
      </c>
      <c r="AZ428">
        <v>4</v>
      </c>
      <c r="BA428">
        <v>12</v>
      </c>
      <c r="BB428">
        <v>2</v>
      </c>
      <c r="BC428">
        <v>10</v>
      </c>
      <c r="BD428">
        <v>6</v>
      </c>
      <c r="BE428">
        <v>5</v>
      </c>
      <c r="BF428">
        <v>4</v>
      </c>
      <c r="BG428">
        <v>17</v>
      </c>
      <c r="BH428">
        <v>32</v>
      </c>
      <c r="BI428">
        <v>5</v>
      </c>
      <c r="BJ428">
        <v>55</v>
      </c>
      <c r="BK428" t="s">
        <v>763</v>
      </c>
      <c r="BL428" t="s">
        <v>763</v>
      </c>
      <c r="BM428">
        <v>3</v>
      </c>
      <c r="BN428" t="s">
        <v>763</v>
      </c>
      <c r="BO428">
        <v>41</v>
      </c>
      <c r="BP428" t="s">
        <v>763</v>
      </c>
      <c r="BQ428" t="s">
        <v>763</v>
      </c>
      <c r="BR428">
        <v>106</v>
      </c>
      <c r="BS428" t="s">
        <v>763</v>
      </c>
    </row>
    <row r="429" spans="1:71">
      <c r="A429" t="s">
        <v>360</v>
      </c>
      <c r="B429" t="s">
        <v>361</v>
      </c>
      <c r="C429" t="s">
        <v>362</v>
      </c>
      <c r="D429" t="s">
        <v>837</v>
      </c>
      <c r="E429" t="s">
        <v>765</v>
      </c>
      <c r="F429">
        <v>50</v>
      </c>
      <c r="G429">
        <v>9.5</v>
      </c>
      <c r="H429">
        <v>0</v>
      </c>
      <c r="I429">
        <v>0</v>
      </c>
      <c r="J429">
        <v>3</v>
      </c>
      <c r="K429">
        <v>2</v>
      </c>
      <c r="L429">
        <v>2</v>
      </c>
      <c r="M429">
        <v>4</v>
      </c>
      <c r="N429">
        <v>8</v>
      </c>
      <c r="O429">
        <v>6</v>
      </c>
      <c r="P429">
        <v>9</v>
      </c>
      <c r="Q429">
        <v>0</v>
      </c>
      <c r="R429">
        <v>0</v>
      </c>
      <c r="S429">
        <v>12</v>
      </c>
      <c r="T429">
        <v>0</v>
      </c>
      <c r="U429">
        <v>0</v>
      </c>
      <c r="V429">
        <v>4.8</v>
      </c>
      <c r="W429">
        <v>0</v>
      </c>
      <c r="X429">
        <v>5</v>
      </c>
      <c r="Y429">
        <v>4</v>
      </c>
      <c r="Z429">
        <v>10</v>
      </c>
      <c r="AA429">
        <v>3</v>
      </c>
      <c r="AB429">
        <v>5</v>
      </c>
      <c r="AC429">
        <v>6</v>
      </c>
      <c r="AD429">
        <v>7</v>
      </c>
      <c r="AE429">
        <v>6</v>
      </c>
      <c r="AF429">
        <v>22.8</v>
      </c>
      <c r="AG429">
        <v>23</v>
      </c>
      <c r="AH429">
        <v>4</v>
      </c>
      <c r="AI429">
        <v>50</v>
      </c>
      <c r="AJ429">
        <v>9.5</v>
      </c>
      <c r="AK429" t="s">
        <v>763</v>
      </c>
      <c r="AL429">
        <v>0</v>
      </c>
      <c r="AM429">
        <v>0</v>
      </c>
      <c r="AN429">
        <v>3</v>
      </c>
      <c r="AO429">
        <v>2</v>
      </c>
      <c r="AP429">
        <v>14</v>
      </c>
      <c r="AQ429">
        <v>15</v>
      </c>
      <c r="AR429">
        <v>12</v>
      </c>
      <c r="AS429" t="s">
        <v>763</v>
      </c>
      <c r="AT429" t="s">
        <v>763</v>
      </c>
      <c r="AU429" t="s">
        <v>763</v>
      </c>
      <c r="AV429" t="s">
        <v>763</v>
      </c>
      <c r="AW429">
        <v>4.8</v>
      </c>
      <c r="AX429">
        <v>0</v>
      </c>
      <c r="AY429">
        <v>5</v>
      </c>
      <c r="AZ429">
        <v>4</v>
      </c>
      <c r="BA429">
        <v>10</v>
      </c>
      <c r="BB429">
        <v>3</v>
      </c>
      <c r="BC429">
        <v>5</v>
      </c>
      <c r="BD429">
        <v>6</v>
      </c>
      <c r="BE429">
        <v>7</v>
      </c>
      <c r="BF429">
        <v>6</v>
      </c>
      <c r="BG429">
        <v>22.8</v>
      </c>
      <c r="BH429">
        <v>23</v>
      </c>
      <c r="BI429">
        <v>4</v>
      </c>
      <c r="BJ429">
        <v>59.5</v>
      </c>
      <c r="BK429" t="s">
        <v>763</v>
      </c>
      <c r="BL429" t="s">
        <v>763</v>
      </c>
      <c r="BM429">
        <v>5</v>
      </c>
      <c r="BN429" t="s">
        <v>763</v>
      </c>
      <c r="BO429">
        <v>41</v>
      </c>
      <c r="BP429" t="s">
        <v>763</v>
      </c>
      <c r="BQ429" t="s">
        <v>763</v>
      </c>
      <c r="BR429">
        <v>100.6</v>
      </c>
      <c r="BS429" t="s">
        <v>763</v>
      </c>
    </row>
    <row r="430" spans="1:71">
      <c r="A430" t="s">
        <v>360</v>
      </c>
      <c r="B430" t="s">
        <v>361</v>
      </c>
      <c r="C430" t="s">
        <v>362</v>
      </c>
      <c r="D430" t="s">
        <v>837</v>
      </c>
      <c r="E430" t="s">
        <v>26</v>
      </c>
      <c r="F430">
        <v>50</v>
      </c>
      <c r="G430">
        <v>8.5</v>
      </c>
      <c r="H430">
        <v>0</v>
      </c>
      <c r="I430">
        <v>0</v>
      </c>
      <c r="J430">
        <v>3</v>
      </c>
      <c r="K430">
        <v>2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4.8</v>
      </c>
      <c r="W430">
        <v>0</v>
      </c>
      <c r="X430">
        <v>5</v>
      </c>
      <c r="Y430">
        <v>3</v>
      </c>
      <c r="Z430">
        <v>8.1999999999999993</v>
      </c>
      <c r="AA430">
        <v>3</v>
      </c>
      <c r="AB430">
        <v>5</v>
      </c>
      <c r="AC430">
        <v>5</v>
      </c>
      <c r="AD430">
        <v>7</v>
      </c>
      <c r="AE430">
        <v>6</v>
      </c>
      <c r="AF430">
        <v>22.8</v>
      </c>
      <c r="AG430">
        <v>23</v>
      </c>
      <c r="AH430">
        <v>4</v>
      </c>
      <c r="AI430">
        <v>50</v>
      </c>
      <c r="AJ430">
        <v>8.5</v>
      </c>
      <c r="AK430" t="s">
        <v>763</v>
      </c>
      <c r="AL430">
        <v>0</v>
      </c>
      <c r="AM430">
        <v>0</v>
      </c>
      <c r="AN430">
        <v>3</v>
      </c>
      <c r="AO430">
        <v>2</v>
      </c>
      <c r="AP430">
        <v>0</v>
      </c>
      <c r="AQ430">
        <v>0</v>
      </c>
      <c r="AR430">
        <v>0</v>
      </c>
      <c r="AS430" t="s">
        <v>763</v>
      </c>
      <c r="AT430" t="s">
        <v>763</v>
      </c>
      <c r="AU430" t="s">
        <v>763</v>
      </c>
      <c r="AV430" t="s">
        <v>763</v>
      </c>
      <c r="AW430">
        <v>4.8</v>
      </c>
      <c r="AX430">
        <v>0</v>
      </c>
      <c r="AY430">
        <v>5</v>
      </c>
      <c r="AZ430">
        <v>3</v>
      </c>
      <c r="BA430">
        <v>8.1999999999999993</v>
      </c>
      <c r="BB430">
        <v>3</v>
      </c>
      <c r="BC430">
        <v>5</v>
      </c>
      <c r="BD430">
        <v>5</v>
      </c>
      <c r="BE430">
        <v>7</v>
      </c>
      <c r="BF430">
        <v>6</v>
      </c>
      <c r="BG430">
        <v>22.8</v>
      </c>
      <c r="BH430">
        <v>23</v>
      </c>
      <c r="BI430">
        <v>4</v>
      </c>
      <c r="BJ430">
        <v>58.5</v>
      </c>
      <c r="BK430" t="s">
        <v>763</v>
      </c>
      <c r="BL430" t="s">
        <v>763</v>
      </c>
      <c r="BM430">
        <v>5</v>
      </c>
      <c r="BN430" t="s">
        <v>763</v>
      </c>
      <c r="BO430">
        <v>0</v>
      </c>
      <c r="BP430" t="s">
        <v>763</v>
      </c>
      <c r="BQ430" t="s">
        <v>763</v>
      </c>
      <c r="BR430">
        <v>96.8</v>
      </c>
      <c r="BS430" t="s">
        <v>763</v>
      </c>
    </row>
    <row r="431" spans="1:71">
      <c r="A431" t="s">
        <v>516</v>
      </c>
      <c r="B431" t="s">
        <v>517</v>
      </c>
      <c r="C431" t="s">
        <v>518</v>
      </c>
      <c r="D431" t="s">
        <v>837</v>
      </c>
      <c r="E431" t="s">
        <v>25</v>
      </c>
      <c r="F431">
        <v>8</v>
      </c>
      <c r="G431">
        <v>17</v>
      </c>
      <c r="H431">
        <v>5</v>
      </c>
      <c r="I431">
        <v>1</v>
      </c>
      <c r="J431">
        <v>2</v>
      </c>
      <c r="K431">
        <v>1</v>
      </c>
      <c r="L431">
        <v>0</v>
      </c>
      <c r="M431">
        <v>4</v>
      </c>
      <c r="N431">
        <v>6</v>
      </c>
      <c r="O431">
        <v>1</v>
      </c>
      <c r="P431">
        <v>2</v>
      </c>
      <c r="Q431">
        <v>0</v>
      </c>
      <c r="R431">
        <v>6</v>
      </c>
      <c r="S431">
        <v>10</v>
      </c>
      <c r="T431">
        <v>2</v>
      </c>
      <c r="U431">
        <v>1</v>
      </c>
      <c r="V431">
        <v>4</v>
      </c>
      <c r="W431">
        <v>0</v>
      </c>
      <c r="X431">
        <v>5</v>
      </c>
      <c r="Y431">
        <v>10</v>
      </c>
      <c r="Z431">
        <v>12</v>
      </c>
      <c r="AA431">
        <v>3</v>
      </c>
      <c r="AB431">
        <v>0</v>
      </c>
      <c r="AC431">
        <v>0</v>
      </c>
      <c r="AD431">
        <v>16</v>
      </c>
      <c r="AE431">
        <v>2</v>
      </c>
      <c r="AF431">
        <v>10</v>
      </c>
      <c r="AG431">
        <v>37</v>
      </c>
      <c r="AH431">
        <v>2</v>
      </c>
      <c r="AI431">
        <v>8</v>
      </c>
      <c r="AJ431">
        <v>17</v>
      </c>
      <c r="AK431" t="s">
        <v>763</v>
      </c>
      <c r="AL431">
        <v>5</v>
      </c>
      <c r="AM431">
        <v>1</v>
      </c>
      <c r="AN431">
        <v>2</v>
      </c>
      <c r="AO431">
        <v>1</v>
      </c>
      <c r="AP431">
        <v>10</v>
      </c>
      <c r="AQ431">
        <v>3</v>
      </c>
      <c r="AR431">
        <v>19</v>
      </c>
      <c r="AS431" t="s">
        <v>763</v>
      </c>
      <c r="AT431" t="s">
        <v>763</v>
      </c>
      <c r="AU431" t="s">
        <v>763</v>
      </c>
      <c r="AV431" t="s">
        <v>763</v>
      </c>
      <c r="AW431">
        <v>4</v>
      </c>
      <c r="AX431">
        <v>0</v>
      </c>
      <c r="AY431">
        <v>5</v>
      </c>
      <c r="AZ431">
        <v>10</v>
      </c>
      <c r="BA431">
        <v>12</v>
      </c>
      <c r="BB431">
        <v>3</v>
      </c>
      <c r="BC431">
        <v>0</v>
      </c>
      <c r="BD431">
        <v>0</v>
      </c>
      <c r="BE431">
        <v>16</v>
      </c>
      <c r="BF431">
        <v>2</v>
      </c>
      <c r="BG431">
        <v>10</v>
      </c>
      <c r="BH431">
        <v>37</v>
      </c>
      <c r="BI431">
        <v>2</v>
      </c>
      <c r="BJ431">
        <v>25</v>
      </c>
      <c r="BK431" t="s">
        <v>763</v>
      </c>
      <c r="BL431" t="s">
        <v>763</v>
      </c>
      <c r="BM431">
        <v>9</v>
      </c>
      <c r="BN431" t="s">
        <v>763</v>
      </c>
      <c r="BO431">
        <v>32</v>
      </c>
      <c r="BP431" t="s">
        <v>763</v>
      </c>
      <c r="BQ431" t="s">
        <v>763</v>
      </c>
      <c r="BR431">
        <v>101</v>
      </c>
      <c r="BS431" t="s">
        <v>763</v>
      </c>
    </row>
    <row r="432" spans="1:71">
      <c r="A432" t="s">
        <v>516</v>
      </c>
      <c r="B432" t="s">
        <v>517</v>
      </c>
      <c r="C432" t="s">
        <v>518</v>
      </c>
      <c r="D432" t="s">
        <v>837</v>
      </c>
      <c r="E432" t="s">
        <v>765</v>
      </c>
      <c r="F432">
        <v>11</v>
      </c>
      <c r="G432">
        <v>14.9</v>
      </c>
      <c r="H432">
        <v>5</v>
      </c>
      <c r="I432">
        <v>0</v>
      </c>
      <c r="J432">
        <v>4</v>
      </c>
      <c r="K432">
        <v>1</v>
      </c>
      <c r="L432">
        <v>0</v>
      </c>
      <c r="M432">
        <v>4</v>
      </c>
      <c r="N432">
        <v>6</v>
      </c>
      <c r="O432">
        <v>3</v>
      </c>
      <c r="P432">
        <v>1</v>
      </c>
      <c r="Q432">
        <v>0</v>
      </c>
      <c r="R432">
        <v>6</v>
      </c>
      <c r="S432">
        <v>10</v>
      </c>
      <c r="T432">
        <v>6</v>
      </c>
      <c r="U432">
        <v>1</v>
      </c>
      <c r="V432">
        <v>4</v>
      </c>
      <c r="W432">
        <v>0</v>
      </c>
      <c r="X432">
        <v>4.5</v>
      </c>
      <c r="Y432">
        <v>10</v>
      </c>
      <c r="Z432">
        <v>8.8000000000000007</v>
      </c>
      <c r="AA432">
        <v>4</v>
      </c>
      <c r="AB432">
        <v>0</v>
      </c>
      <c r="AC432">
        <v>0</v>
      </c>
      <c r="AD432">
        <v>11.8</v>
      </c>
      <c r="AE432">
        <v>4</v>
      </c>
      <c r="AF432">
        <v>6</v>
      </c>
      <c r="AG432">
        <v>37.5</v>
      </c>
      <c r="AH432">
        <v>2</v>
      </c>
      <c r="AI432">
        <v>11</v>
      </c>
      <c r="AJ432">
        <v>14.9</v>
      </c>
      <c r="AK432" t="s">
        <v>763</v>
      </c>
      <c r="AL432">
        <v>5</v>
      </c>
      <c r="AM432">
        <v>0</v>
      </c>
      <c r="AN432">
        <v>4</v>
      </c>
      <c r="AO432">
        <v>1</v>
      </c>
      <c r="AP432">
        <v>10</v>
      </c>
      <c r="AQ432">
        <v>4</v>
      </c>
      <c r="AR432">
        <v>23</v>
      </c>
      <c r="AS432" t="s">
        <v>763</v>
      </c>
      <c r="AT432" t="s">
        <v>763</v>
      </c>
      <c r="AU432" t="s">
        <v>763</v>
      </c>
      <c r="AV432" t="s">
        <v>763</v>
      </c>
      <c r="AW432">
        <v>4</v>
      </c>
      <c r="AX432">
        <v>0</v>
      </c>
      <c r="AY432">
        <v>4.5</v>
      </c>
      <c r="AZ432">
        <v>10</v>
      </c>
      <c r="BA432">
        <v>8.8000000000000007</v>
      </c>
      <c r="BB432">
        <v>4</v>
      </c>
      <c r="BC432">
        <v>0</v>
      </c>
      <c r="BD432">
        <v>0</v>
      </c>
      <c r="BE432">
        <v>11.8</v>
      </c>
      <c r="BF432">
        <v>4</v>
      </c>
      <c r="BG432">
        <v>6</v>
      </c>
      <c r="BH432">
        <v>37.5</v>
      </c>
      <c r="BI432">
        <v>2</v>
      </c>
      <c r="BJ432">
        <v>25.9</v>
      </c>
      <c r="BK432" t="s">
        <v>763</v>
      </c>
      <c r="BL432" t="s">
        <v>763</v>
      </c>
      <c r="BM432">
        <v>10</v>
      </c>
      <c r="BN432" t="s">
        <v>763</v>
      </c>
      <c r="BO432">
        <v>37</v>
      </c>
      <c r="BP432" t="s">
        <v>763</v>
      </c>
      <c r="BQ432" t="s">
        <v>763</v>
      </c>
      <c r="BR432">
        <v>92.6</v>
      </c>
      <c r="BS432" t="s">
        <v>763</v>
      </c>
    </row>
    <row r="433" spans="1:71">
      <c r="A433" t="s">
        <v>516</v>
      </c>
      <c r="B433" t="s">
        <v>517</v>
      </c>
      <c r="C433" t="s">
        <v>518</v>
      </c>
      <c r="D433" t="s">
        <v>837</v>
      </c>
      <c r="E433" t="s">
        <v>26</v>
      </c>
      <c r="F433">
        <v>11</v>
      </c>
      <c r="G433">
        <v>14.9</v>
      </c>
      <c r="H433">
        <v>5</v>
      </c>
      <c r="I433">
        <v>0</v>
      </c>
      <c r="J433">
        <v>4</v>
      </c>
      <c r="K433">
        <v>1</v>
      </c>
      <c r="L433">
        <v>0</v>
      </c>
      <c r="M433">
        <v>4</v>
      </c>
      <c r="N433">
        <v>6</v>
      </c>
      <c r="O433">
        <v>3</v>
      </c>
      <c r="P433">
        <v>1</v>
      </c>
      <c r="Q433">
        <v>0</v>
      </c>
      <c r="R433">
        <v>6</v>
      </c>
      <c r="S433">
        <v>10</v>
      </c>
      <c r="T433">
        <v>6</v>
      </c>
      <c r="U433">
        <v>1</v>
      </c>
      <c r="V433">
        <v>4</v>
      </c>
      <c r="W433">
        <v>0</v>
      </c>
      <c r="X433">
        <v>4.5</v>
      </c>
      <c r="Y433">
        <v>10</v>
      </c>
      <c r="Z433">
        <v>7.8</v>
      </c>
      <c r="AA433">
        <v>4</v>
      </c>
      <c r="AB433">
        <v>0</v>
      </c>
      <c r="AC433">
        <v>0</v>
      </c>
      <c r="AD433">
        <v>10</v>
      </c>
      <c r="AE433">
        <v>4</v>
      </c>
      <c r="AF433">
        <v>6</v>
      </c>
      <c r="AG433">
        <v>35</v>
      </c>
      <c r="AH433">
        <v>2</v>
      </c>
      <c r="AI433">
        <v>11</v>
      </c>
      <c r="AJ433">
        <v>14.9</v>
      </c>
      <c r="AK433" t="s">
        <v>763</v>
      </c>
      <c r="AL433">
        <v>5</v>
      </c>
      <c r="AM433">
        <v>0</v>
      </c>
      <c r="AN433">
        <v>4</v>
      </c>
      <c r="AO433">
        <v>1</v>
      </c>
      <c r="AP433">
        <v>10</v>
      </c>
      <c r="AQ433">
        <v>4</v>
      </c>
      <c r="AR433">
        <v>23</v>
      </c>
      <c r="AS433" t="s">
        <v>763</v>
      </c>
      <c r="AT433" t="s">
        <v>763</v>
      </c>
      <c r="AU433" t="s">
        <v>763</v>
      </c>
      <c r="AV433" t="s">
        <v>763</v>
      </c>
      <c r="AW433">
        <v>4</v>
      </c>
      <c r="AX433">
        <v>0</v>
      </c>
      <c r="AY433">
        <v>4.5</v>
      </c>
      <c r="AZ433">
        <v>10</v>
      </c>
      <c r="BA433">
        <v>7.8</v>
      </c>
      <c r="BB433">
        <v>4</v>
      </c>
      <c r="BC433">
        <v>0</v>
      </c>
      <c r="BD433">
        <v>0</v>
      </c>
      <c r="BE433">
        <v>10</v>
      </c>
      <c r="BF433">
        <v>4</v>
      </c>
      <c r="BG433">
        <v>6</v>
      </c>
      <c r="BH433">
        <v>35</v>
      </c>
      <c r="BI433">
        <v>2</v>
      </c>
      <c r="BJ433">
        <v>25.9</v>
      </c>
      <c r="BK433" t="s">
        <v>763</v>
      </c>
      <c r="BL433" t="s">
        <v>763</v>
      </c>
      <c r="BM433">
        <v>10</v>
      </c>
      <c r="BN433" t="s">
        <v>763</v>
      </c>
      <c r="BO433">
        <v>37</v>
      </c>
      <c r="BP433" t="s">
        <v>763</v>
      </c>
      <c r="BQ433" t="s">
        <v>763</v>
      </c>
      <c r="BR433">
        <v>87.3</v>
      </c>
      <c r="BS433" t="s">
        <v>763</v>
      </c>
    </row>
    <row r="434" spans="1:71">
      <c r="A434" t="s">
        <v>252</v>
      </c>
      <c r="B434" t="s">
        <v>253</v>
      </c>
      <c r="C434" t="s">
        <v>254</v>
      </c>
      <c r="D434" t="s">
        <v>847</v>
      </c>
      <c r="E434" t="s">
        <v>25</v>
      </c>
      <c r="F434">
        <v>45</v>
      </c>
      <c r="G434">
        <v>40</v>
      </c>
      <c r="H434">
        <v>5</v>
      </c>
      <c r="I434">
        <v>4</v>
      </c>
      <c r="J434">
        <v>2</v>
      </c>
      <c r="K434">
        <v>10</v>
      </c>
      <c r="L434">
        <v>0</v>
      </c>
      <c r="M434">
        <v>4</v>
      </c>
      <c r="N434">
        <v>4</v>
      </c>
      <c r="O434">
        <v>3</v>
      </c>
      <c r="P434">
        <v>6</v>
      </c>
      <c r="Q434">
        <v>0</v>
      </c>
      <c r="R434">
        <v>1</v>
      </c>
      <c r="S434">
        <v>12</v>
      </c>
      <c r="T434">
        <v>4</v>
      </c>
      <c r="U434">
        <v>2.5</v>
      </c>
      <c r="V434">
        <v>4</v>
      </c>
      <c r="W434">
        <v>0</v>
      </c>
      <c r="X434">
        <v>5</v>
      </c>
      <c r="Y434">
        <v>10</v>
      </c>
      <c r="Z434">
        <v>12</v>
      </c>
      <c r="AA434">
        <v>5</v>
      </c>
      <c r="AB434">
        <v>4</v>
      </c>
      <c r="AC434">
        <v>15</v>
      </c>
      <c r="AD434">
        <v>5</v>
      </c>
      <c r="AE434">
        <v>8</v>
      </c>
      <c r="AF434">
        <v>15</v>
      </c>
      <c r="AG434">
        <v>30</v>
      </c>
      <c r="AH434">
        <v>25</v>
      </c>
      <c r="AI434">
        <v>45</v>
      </c>
      <c r="AJ434">
        <v>40</v>
      </c>
      <c r="AK434" t="s">
        <v>763</v>
      </c>
      <c r="AL434">
        <v>5</v>
      </c>
      <c r="AM434">
        <v>4</v>
      </c>
      <c r="AN434">
        <v>2</v>
      </c>
      <c r="AO434">
        <v>10</v>
      </c>
      <c r="AP434">
        <v>8</v>
      </c>
      <c r="AQ434">
        <v>9</v>
      </c>
      <c r="AR434">
        <v>19.5</v>
      </c>
      <c r="AS434" t="s">
        <v>763</v>
      </c>
      <c r="AT434" t="s">
        <v>763</v>
      </c>
      <c r="AU434" t="s">
        <v>763</v>
      </c>
      <c r="AV434" t="s">
        <v>763</v>
      </c>
      <c r="AW434">
        <v>4</v>
      </c>
      <c r="AX434">
        <v>0</v>
      </c>
      <c r="AY434">
        <v>5</v>
      </c>
      <c r="AZ434">
        <v>10</v>
      </c>
      <c r="BA434">
        <v>12</v>
      </c>
      <c r="BB434">
        <v>5</v>
      </c>
      <c r="BC434">
        <v>4</v>
      </c>
      <c r="BD434">
        <v>15</v>
      </c>
      <c r="BE434">
        <v>5</v>
      </c>
      <c r="BF434">
        <v>8</v>
      </c>
      <c r="BG434">
        <v>15</v>
      </c>
      <c r="BH434">
        <v>30</v>
      </c>
      <c r="BI434">
        <v>25</v>
      </c>
      <c r="BJ434">
        <v>85</v>
      </c>
      <c r="BK434" t="s">
        <v>763</v>
      </c>
      <c r="BL434" t="s">
        <v>763</v>
      </c>
      <c r="BM434">
        <v>21</v>
      </c>
      <c r="BN434" t="s">
        <v>763</v>
      </c>
      <c r="BO434">
        <v>36.5</v>
      </c>
      <c r="BP434" t="s">
        <v>763</v>
      </c>
      <c r="BQ434" t="s">
        <v>763</v>
      </c>
      <c r="BR434">
        <v>138</v>
      </c>
      <c r="BS434" t="s">
        <v>763</v>
      </c>
    </row>
    <row r="435" spans="1:71">
      <c r="A435" t="s">
        <v>252</v>
      </c>
      <c r="B435" t="s">
        <v>253</v>
      </c>
      <c r="C435" t="s">
        <v>254</v>
      </c>
      <c r="D435" t="s">
        <v>847</v>
      </c>
      <c r="E435" t="s">
        <v>765</v>
      </c>
      <c r="F435">
        <v>44.5</v>
      </c>
      <c r="G435">
        <v>13.3</v>
      </c>
      <c r="H435">
        <v>4</v>
      </c>
      <c r="I435">
        <v>1</v>
      </c>
      <c r="J435">
        <v>2</v>
      </c>
      <c r="K435">
        <v>8</v>
      </c>
      <c r="L435">
        <v>0</v>
      </c>
      <c r="M435">
        <v>4</v>
      </c>
      <c r="N435">
        <v>4</v>
      </c>
      <c r="O435">
        <v>7.5</v>
      </c>
      <c r="P435">
        <v>9</v>
      </c>
      <c r="Q435">
        <v>0</v>
      </c>
      <c r="R435">
        <v>1.5</v>
      </c>
      <c r="S435">
        <v>12</v>
      </c>
      <c r="T435">
        <v>4</v>
      </c>
      <c r="U435">
        <v>2</v>
      </c>
      <c r="V435">
        <v>4</v>
      </c>
      <c r="W435">
        <v>0</v>
      </c>
      <c r="X435">
        <v>5</v>
      </c>
      <c r="Y435">
        <v>9</v>
      </c>
      <c r="Z435">
        <v>11</v>
      </c>
      <c r="AA435">
        <v>4</v>
      </c>
      <c r="AB435">
        <v>0</v>
      </c>
      <c r="AC435">
        <v>19.8</v>
      </c>
      <c r="AD435">
        <v>1.3</v>
      </c>
      <c r="AE435">
        <v>7</v>
      </c>
      <c r="AF435">
        <v>15.2</v>
      </c>
      <c r="AG435">
        <v>39</v>
      </c>
      <c r="AH435">
        <v>12</v>
      </c>
      <c r="AI435">
        <v>44.5</v>
      </c>
      <c r="AJ435">
        <v>13.3</v>
      </c>
      <c r="AK435" t="s">
        <v>763</v>
      </c>
      <c r="AL435">
        <v>4</v>
      </c>
      <c r="AM435">
        <v>1</v>
      </c>
      <c r="AN435">
        <v>2</v>
      </c>
      <c r="AO435">
        <v>8</v>
      </c>
      <c r="AP435">
        <v>8</v>
      </c>
      <c r="AQ435">
        <v>16.5</v>
      </c>
      <c r="AR435">
        <v>19.5</v>
      </c>
      <c r="AS435" t="s">
        <v>763</v>
      </c>
      <c r="AT435" t="s">
        <v>763</v>
      </c>
      <c r="AU435" t="s">
        <v>763</v>
      </c>
      <c r="AV435" t="s">
        <v>763</v>
      </c>
      <c r="AW435">
        <v>4</v>
      </c>
      <c r="AX435">
        <v>0</v>
      </c>
      <c r="AY435">
        <v>5</v>
      </c>
      <c r="AZ435">
        <v>9</v>
      </c>
      <c r="BA435">
        <v>11</v>
      </c>
      <c r="BB435">
        <v>4</v>
      </c>
      <c r="BC435">
        <v>0</v>
      </c>
      <c r="BD435">
        <v>19.8</v>
      </c>
      <c r="BE435">
        <v>1.3</v>
      </c>
      <c r="BF435">
        <v>7</v>
      </c>
      <c r="BG435">
        <v>15.2</v>
      </c>
      <c r="BH435">
        <v>39</v>
      </c>
      <c r="BI435">
        <v>12</v>
      </c>
      <c r="BJ435">
        <v>57.8</v>
      </c>
      <c r="BK435" t="s">
        <v>763</v>
      </c>
      <c r="BL435" t="s">
        <v>763</v>
      </c>
      <c r="BM435">
        <v>15</v>
      </c>
      <c r="BN435" t="s">
        <v>763</v>
      </c>
      <c r="BO435">
        <v>44</v>
      </c>
      <c r="BP435" t="s">
        <v>763</v>
      </c>
      <c r="BQ435" t="s">
        <v>763</v>
      </c>
      <c r="BR435">
        <v>127.3</v>
      </c>
      <c r="BS435" t="s">
        <v>763</v>
      </c>
    </row>
    <row r="436" spans="1:71">
      <c r="A436" t="s">
        <v>252</v>
      </c>
      <c r="B436" t="s">
        <v>253</v>
      </c>
      <c r="C436" t="s">
        <v>254</v>
      </c>
      <c r="D436" t="s">
        <v>847</v>
      </c>
      <c r="E436" t="s">
        <v>26</v>
      </c>
      <c r="F436">
        <v>44.5</v>
      </c>
      <c r="G436">
        <v>9.3000000000000007</v>
      </c>
      <c r="H436">
        <v>4</v>
      </c>
      <c r="I436">
        <v>0</v>
      </c>
      <c r="J436">
        <v>2</v>
      </c>
      <c r="K436">
        <v>8</v>
      </c>
      <c r="L436">
        <v>0</v>
      </c>
      <c r="M436">
        <v>4</v>
      </c>
      <c r="N436">
        <v>4</v>
      </c>
      <c r="O436">
        <v>7.5</v>
      </c>
      <c r="P436">
        <v>9</v>
      </c>
      <c r="Q436">
        <v>0</v>
      </c>
      <c r="R436">
        <v>1.5</v>
      </c>
      <c r="S436">
        <v>12</v>
      </c>
      <c r="T436">
        <v>4</v>
      </c>
      <c r="U436">
        <v>2</v>
      </c>
      <c r="V436">
        <v>4</v>
      </c>
      <c r="W436">
        <v>0</v>
      </c>
      <c r="X436">
        <v>5</v>
      </c>
      <c r="Y436">
        <v>9</v>
      </c>
      <c r="Z436">
        <v>10</v>
      </c>
      <c r="AA436">
        <v>4</v>
      </c>
      <c r="AB436">
        <v>0</v>
      </c>
      <c r="AC436">
        <v>19.8</v>
      </c>
      <c r="AD436">
        <v>0</v>
      </c>
      <c r="AE436">
        <v>7</v>
      </c>
      <c r="AF436">
        <v>15.2</v>
      </c>
      <c r="AG436">
        <v>39</v>
      </c>
      <c r="AH436">
        <v>4</v>
      </c>
      <c r="AI436">
        <v>44.5</v>
      </c>
      <c r="AJ436">
        <v>9.3000000000000007</v>
      </c>
      <c r="AK436" t="s">
        <v>763</v>
      </c>
      <c r="AL436">
        <v>4</v>
      </c>
      <c r="AM436">
        <v>0</v>
      </c>
      <c r="AN436">
        <v>2</v>
      </c>
      <c r="AO436">
        <v>8</v>
      </c>
      <c r="AP436">
        <v>8</v>
      </c>
      <c r="AQ436">
        <v>16.5</v>
      </c>
      <c r="AR436">
        <v>19.5</v>
      </c>
      <c r="AS436" t="s">
        <v>763</v>
      </c>
      <c r="AT436" t="s">
        <v>763</v>
      </c>
      <c r="AU436" t="s">
        <v>763</v>
      </c>
      <c r="AV436" t="s">
        <v>763</v>
      </c>
      <c r="AW436">
        <v>4</v>
      </c>
      <c r="AX436">
        <v>0</v>
      </c>
      <c r="AY436">
        <v>5</v>
      </c>
      <c r="AZ436">
        <v>9</v>
      </c>
      <c r="BA436">
        <v>10</v>
      </c>
      <c r="BB436">
        <v>4</v>
      </c>
      <c r="BC436">
        <v>0</v>
      </c>
      <c r="BD436">
        <v>19.8</v>
      </c>
      <c r="BE436">
        <v>0</v>
      </c>
      <c r="BF436">
        <v>7</v>
      </c>
      <c r="BG436">
        <v>15.2</v>
      </c>
      <c r="BH436">
        <v>39</v>
      </c>
      <c r="BI436">
        <v>4</v>
      </c>
      <c r="BJ436">
        <v>53.8</v>
      </c>
      <c r="BK436" t="s">
        <v>763</v>
      </c>
      <c r="BL436" t="s">
        <v>763</v>
      </c>
      <c r="BM436">
        <v>14</v>
      </c>
      <c r="BN436" t="s">
        <v>763</v>
      </c>
      <c r="BO436">
        <v>44</v>
      </c>
      <c r="BP436" t="s">
        <v>763</v>
      </c>
      <c r="BQ436" t="s">
        <v>763</v>
      </c>
      <c r="BR436">
        <v>117</v>
      </c>
      <c r="BS436" t="s">
        <v>763</v>
      </c>
    </row>
    <row r="437" spans="1:71">
      <c r="A437" t="s">
        <v>289</v>
      </c>
      <c r="B437" t="s">
        <v>290</v>
      </c>
      <c r="C437" t="s">
        <v>290</v>
      </c>
      <c r="D437" t="s">
        <v>847</v>
      </c>
      <c r="E437" t="s">
        <v>25</v>
      </c>
      <c r="F437">
        <v>40</v>
      </c>
      <c r="G437">
        <v>40</v>
      </c>
      <c r="H437">
        <v>0</v>
      </c>
      <c r="I437">
        <v>6</v>
      </c>
      <c r="J437">
        <v>4</v>
      </c>
      <c r="K437">
        <v>8</v>
      </c>
      <c r="L437">
        <v>0</v>
      </c>
      <c r="M437">
        <v>4</v>
      </c>
      <c r="N437">
        <v>3</v>
      </c>
      <c r="O437">
        <v>0</v>
      </c>
      <c r="P437">
        <v>7</v>
      </c>
      <c r="Q437">
        <v>0</v>
      </c>
      <c r="R437">
        <v>4</v>
      </c>
      <c r="S437">
        <v>10</v>
      </c>
      <c r="T437">
        <v>0</v>
      </c>
      <c r="U437">
        <v>0</v>
      </c>
      <c r="V437">
        <v>5</v>
      </c>
      <c r="W437">
        <v>0</v>
      </c>
      <c r="X437">
        <v>5</v>
      </c>
      <c r="Y437">
        <v>5</v>
      </c>
      <c r="Z437">
        <v>12</v>
      </c>
      <c r="AA437">
        <v>6</v>
      </c>
      <c r="AB437">
        <v>2</v>
      </c>
      <c r="AC437">
        <v>4</v>
      </c>
      <c r="AD437">
        <v>10</v>
      </c>
      <c r="AE437">
        <v>5</v>
      </c>
      <c r="AF437">
        <v>28</v>
      </c>
      <c r="AG437">
        <v>37</v>
      </c>
      <c r="AH437">
        <v>15</v>
      </c>
      <c r="AI437">
        <v>40</v>
      </c>
      <c r="AJ437">
        <v>40</v>
      </c>
      <c r="AK437" t="s">
        <v>763</v>
      </c>
      <c r="AL437">
        <v>0</v>
      </c>
      <c r="AM437">
        <v>6</v>
      </c>
      <c r="AN437">
        <v>4</v>
      </c>
      <c r="AO437">
        <v>8</v>
      </c>
      <c r="AP437">
        <v>7</v>
      </c>
      <c r="AQ437">
        <v>7</v>
      </c>
      <c r="AR437">
        <v>14</v>
      </c>
      <c r="AS437" t="s">
        <v>763</v>
      </c>
      <c r="AT437" t="s">
        <v>763</v>
      </c>
      <c r="AU437" t="s">
        <v>763</v>
      </c>
      <c r="AV437" t="s">
        <v>763</v>
      </c>
      <c r="AW437">
        <v>5</v>
      </c>
      <c r="AX437">
        <v>0</v>
      </c>
      <c r="AY437">
        <v>5</v>
      </c>
      <c r="AZ437">
        <v>5</v>
      </c>
      <c r="BA437">
        <v>12</v>
      </c>
      <c r="BB437">
        <v>6</v>
      </c>
      <c r="BC437">
        <v>2</v>
      </c>
      <c r="BD437">
        <v>4</v>
      </c>
      <c r="BE437">
        <v>10</v>
      </c>
      <c r="BF437">
        <v>5</v>
      </c>
      <c r="BG437">
        <v>28</v>
      </c>
      <c r="BH437">
        <v>37</v>
      </c>
      <c r="BI437">
        <v>15</v>
      </c>
      <c r="BJ437">
        <v>80</v>
      </c>
      <c r="BK437" t="s">
        <v>763</v>
      </c>
      <c r="BL437" t="s">
        <v>763</v>
      </c>
      <c r="BM437">
        <v>18</v>
      </c>
      <c r="BN437" t="s">
        <v>763</v>
      </c>
      <c r="BO437">
        <v>28</v>
      </c>
      <c r="BP437" t="s">
        <v>763</v>
      </c>
      <c r="BQ437" t="s">
        <v>763</v>
      </c>
      <c r="BR437">
        <v>134</v>
      </c>
      <c r="BS437" t="s">
        <v>763</v>
      </c>
    </row>
    <row r="438" spans="1:71">
      <c r="A438" t="s">
        <v>289</v>
      </c>
      <c r="B438" t="s">
        <v>290</v>
      </c>
      <c r="C438" t="s">
        <v>290</v>
      </c>
      <c r="D438" t="s">
        <v>847</v>
      </c>
      <c r="E438" t="s">
        <v>765</v>
      </c>
      <c r="F438">
        <v>39</v>
      </c>
      <c r="G438">
        <v>19.5</v>
      </c>
      <c r="H438">
        <v>0</v>
      </c>
      <c r="I438">
        <v>2</v>
      </c>
      <c r="J438">
        <v>3</v>
      </c>
      <c r="K438">
        <v>6</v>
      </c>
      <c r="L438">
        <v>0</v>
      </c>
      <c r="M438">
        <v>4</v>
      </c>
      <c r="N438">
        <v>6</v>
      </c>
      <c r="O438">
        <v>2.5</v>
      </c>
      <c r="P438">
        <v>2</v>
      </c>
      <c r="Q438">
        <v>0</v>
      </c>
      <c r="R438">
        <v>4</v>
      </c>
      <c r="S438">
        <v>10</v>
      </c>
      <c r="T438">
        <v>0</v>
      </c>
      <c r="U438">
        <v>0</v>
      </c>
      <c r="V438">
        <v>5</v>
      </c>
      <c r="W438">
        <v>0</v>
      </c>
      <c r="X438">
        <v>5</v>
      </c>
      <c r="Y438">
        <v>4</v>
      </c>
      <c r="Z438">
        <v>11</v>
      </c>
      <c r="AA438">
        <v>4</v>
      </c>
      <c r="AB438">
        <v>0</v>
      </c>
      <c r="AC438">
        <v>3.5</v>
      </c>
      <c r="AD438">
        <v>3.3</v>
      </c>
      <c r="AE438">
        <v>3.5</v>
      </c>
      <c r="AF438">
        <v>29.4</v>
      </c>
      <c r="AG438">
        <v>38</v>
      </c>
      <c r="AH438">
        <v>25.4</v>
      </c>
      <c r="AI438">
        <v>39</v>
      </c>
      <c r="AJ438">
        <v>19.5</v>
      </c>
      <c r="AK438" t="s">
        <v>763</v>
      </c>
      <c r="AL438">
        <v>0</v>
      </c>
      <c r="AM438">
        <v>2</v>
      </c>
      <c r="AN438">
        <v>3</v>
      </c>
      <c r="AO438">
        <v>6</v>
      </c>
      <c r="AP438">
        <v>10</v>
      </c>
      <c r="AQ438">
        <v>4.5</v>
      </c>
      <c r="AR438">
        <v>14</v>
      </c>
      <c r="AS438" t="s">
        <v>763</v>
      </c>
      <c r="AT438" t="s">
        <v>763</v>
      </c>
      <c r="AU438" t="s">
        <v>763</v>
      </c>
      <c r="AV438" t="s">
        <v>763</v>
      </c>
      <c r="AW438">
        <v>5</v>
      </c>
      <c r="AX438">
        <v>0</v>
      </c>
      <c r="AY438">
        <v>5</v>
      </c>
      <c r="AZ438">
        <v>4</v>
      </c>
      <c r="BA438">
        <v>11</v>
      </c>
      <c r="BB438">
        <v>4</v>
      </c>
      <c r="BC438">
        <v>0</v>
      </c>
      <c r="BD438">
        <v>3.5</v>
      </c>
      <c r="BE438">
        <v>3.3</v>
      </c>
      <c r="BF438">
        <v>3.5</v>
      </c>
      <c r="BG438">
        <v>29.4</v>
      </c>
      <c r="BH438">
        <v>38</v>
      </c>
      <c r="BI438">
        <v>25.4</v>
      </c>
      <c r="BJ438">
        <v>58.5</v>
      </c>
      <c r="BK438" t="s">
        <v>763</v>
      </c>
      <c r="BL438" t="s">
        <v>763</v>
      </c>
      <c r="BM438">
        <v>11</v>
      </c>
      <c r="BN438" t="s">
        <v>763</v>
      </c>
      <c r="BO438">
        <v>28.5</v>
      </c>
      <c r="BP438" t="s">
        <v>763</v>
      </c>
      <c r="BQ438" t="s">
        <v>763</v>
      </c>
      <c r="BR438">
        <v>132.1</v>
      </c>
      <c r="BS438" t="s">
        <v>763</v>
      </c>
    </row>
    <row r="439" spans="1:71">
      <c r="A439" t="s">
        <v>289</v>
      </c>
      <c r="B439" t="s">
        <v>290</v>
      </c>
      <c r="C439" t="s">
        <v>290</v>
      </c>
      <c r="D439" t="s">
        <v>847</v>
      </c>
      <c r="E439" t="s">
        <v>26</v>
      </c>
      <c r="F439">
        <v>39</v>
      </c>
      <c r="G439">
        <v>19.5</v>
      </c>
      <c r="H439">
        <v>0</v>
      </c>
      <c r="I439">
        <v>2</v>
      </c>
      <c r="J439">
        <v>3</v>
      </c>
      <c r="K439">
        <v>6</v>
      </c>
      <c r="L439">
        <v>0</v>
      </c>
      <c r="M439">
        <v>4</v>
      </c>
      <c r="N439">
        <v>6</v>
      </c>
      <c r="O439">
        <v>2.5</v>
      </c>
      <c r="P439">
        <v>2</v>
      </c>
      <c r="Q439">
        <v>0</v>
      </c>
      <c r="R439">
        <v>4</v>
      </c>
      <c r="S439">
        <v>10</v>
      </c>
      <c r="T439">
        <v>0</v>
      </c>
      <c r="U439">
        <v>0</v>
      </c>
      <c r="V439">
        <v>5</v>
      </c>
      <c r="W439">
        <v>0</v>
      </c>
      <c r="X439">
        <v>5</v>
      </c>
      <c r="Y439">
        <v>4</v>
      </c>
      <c r="Z439">
        <v>8.6</v>
      </c>
      <c r="AA439">
        <v>4</v>
      </c>
      <c r="AB439">
        <v>0</v>
      </c>
      <c r="AC439">
        <v>3.5</v>
      </c>
      <c r="AD439">
        <v>2.1</v>
      </c>
      <c r="AE439">
        <v>3.5</v>
      </c>
      <c r="AF439">
        <v>29.4</v>
      </c>
      <c r="AG439">
        <v>38</v>
      </c>
      <c r="AH439">
        <v>25.4</v>
      </c>
      <c r="AI439">
        <v>39</v>
      </c>
      <c r="AJ439">
        <v>19.5</v>
      </c>
      <c r="AK439" t="s">
        <v>763</v>
      </c>
      <c r="AL439">
        <v>0</v>
      </c>
      <c r="AM439">
        <v>2</v>
      </c>
      <c r="AN439">
        <v>3</v>
      </c>
      <c r="AO439">
        <v>6</v>
      </c>
      <c r="AP439">
        <v>10</v>
      </c>
      <c r="AQ439">
        <v>4.5</v>
      </c>
      <c r="AR439">
        <v>14</v>
      </c>
      <c r="AS439" t="s">
        <v>763</v>
      </c>
      <c r="AT439" t="s">
        <v>763</v>
      </c>
      <c r="AU439" t="s">
        <v>763</v>
      </c>
      <c r="AV439" t="s">
        <v>763</v>
      </c>
      <c r="AW439">
        <v>5</v>
      </c>
      <c r="AX439">
        <v>0</v>
      </c>
      <c r="AY439">
        <v>5</v>
      </c>
      <c r="AZ439">
        <v>4</v>
      </c>
      <c r="BA439">
        <v>8.6</v>
      </c>
      <c r="BB439">
        <v>4</v>
      </c>
      <c r="BC439">
        <v>0</v>
      </c>
      <c r="BD439">
        <v>3.5</v>
      </c>
      <c r="BE439">
        <v>2.1</v>
      </c>
      <c r="BF439">
        <v>3.5</v>
      </c>
      <c r="BG439">
        <v>29.4</v>
      </c>
      <c r="BH439">
        <v>38</v>
      </c>
      <c r="BI439">
        <v>25.4</v>
      </c>
      <c r="BJ439">
        <v>58.5</v>
      </c>
      <c r="BK439" t="s">
        <v>763</v>
      </c>
      <c r="BL439" t="s">
        <v>763</v>
      </c>
      <c r="BM439">
        <v>11</v>
      </c>
      <c r="BN439" t="s">
        <v>763</v>
      </c>
      <c r="BO439">
        <v>28.5</v>
      </c>
      <c r="BP439" t="s">
        <v>763</v>
      </c>
      <c r="BQ439" t="s">
        <v>763</v>
      </c>
      <c r="BR439">
        <v>128.5</v>
      </c>
      <c r="BS439" t="s">
        <v>763</v>
      </c>
    </row>
    <row r="440" spans="1:71">
      <c r="A440" t="s">
        <v>363</v>
      </c>
      <c r="B440" t="s">
        <v>364</v>
      </c>
      <c r="C440" t="s">
        <v>365</v>
      </c>
      <c r="D440" t="s">
        <v>847</v>
      </c>
      <c r="E440" t="s">
        <v>25</v>
      </c>
      <c r="F440">
        <v>40</v>
      </c>
      <c r="G440">
        <v>30</v>
      </c>
      <c r="H440">
        <v>1</v>
      </c>
      <c r="I440">
        <v>1</v>
      </c>
      <c r="J440">
        <v>4</v>
      </c>
      <c r="K440">
        <v>2</v>
      </c>
      <c r="L440">
        <v>1</v>
      </c>
      <c r="M440">
        <v>4</v>
      </c>
      <c r="N440">
        <v>7</v>
      </c>
      <c r="O440">
        <v>7</v>
      </c>
      <c r="P440">
        <v>9</v>
      </c>
      <c r="Q440">
        <v>0</v>
      </c>
      <c r="R440">
        <v>1</v>
      </c>
      <c r="S440">
        <v>12</v>
      </c>
      <c r="T440">
        <v>1</v>
      </c>
      <c r="U440">
        <v>1</v>
      </c>
      <c r="V440">
        <v>5</v>
      </c>
      <c r="W440">
        <v>1</v>
      </c>
      <c r="X440">
        <v>5</v>
      </c>
      <c r="Y440">
        <v>5</v>
      </c>
      <c r="Z440">
        <v>12</v>
      </c>
      <c r="AA440">
        <v>6</v>
      </c>
      <c r="AB440">
        <v>12</v>
      </c>
      <c r="AC440">
        <v>2</v>
      </c>
      <c r="AD440">
        <v>15</v>
      </c>
      <c r="AE440">
        <v>0</v>
      </c>
      <c r="AF440">
        <v>20</v>
      </c>
      <c r="AG440">
        <v>25</v>
      </c>
      <c r="AH440">
        <v>30</v>
      </c>
      <c r="AI440">
        <v>40</v>
      </c>
      <c r="AJ440">
        <v>30</v>
      </c>
      <c r="AK440" t="s">
        <v>763</v>
      </c>
      <c r="AL440">
        <v>1</v>
      </c>
      <c r="AM440">
        <v>1</v>
      </c>
      <c r="AN440">
        <v>4</v>
      </c>
      <c r="AO440">
        <v>2</v>
      </c>
      <c r="AP440">
        <v>12</v>
      </c>
      <c r="AQ440">
        <v>16</v>
      </c>
      <c r="AR440">
        <v>15</v>
      </c>
      <c r="AS440" t="s">
        <v>763</v>
      </c>
      <c r="AT440" t="s">
        <v>763</v>
      </c>
      <c r="AU440" t="s">
        <v>763</v>
      </c>
      <c r="AV440" t="s">
        <v>763</v>
      </c>
      <c r="AW440">
        <v>5</v>
      </c>
      <c r="AX440">
        <v>1</v>
      </c>
      <c r="AY440">
        <v>5</v>
      </c>
      <c r="AZ440">
        <v>5</v>
      </c>
      <c r="BA440">
        <v>12</v>
      </c>
      <c r="BB440">
        <v>6</v>
      </c>
      <c r="BC440">
        <v>12</v>
      </c>
      <c r="BD440">
        <v>2</v>
      </c>
      <c r="BE440">
        <v>15</v>
      </c>
      <c r="BF440">
        <v>0</v>
      </c>
      <c r="BG440">
        <v>20</v>
      </c>
      <c r="BH440">
        <v>25</v>
      </c>
      <c r="BI440">
        <v>30</v>
      </c>
      <c r="BJ440">
        <v>70</v>
      </c>
      <c r="BK440" t="s">
        <v>763</v>
      </c>
      <c r="BL440" t="s">
        <v>763</v>
      </c>
      <c r="BM440">
        <v>8</v>
      </c>
      <c r="BN440" t="s">
        <v>763</v>
      </c>
      <c r="BO440">
        <v>43</v>
      </c>
      <c r="BP440" t="s">
        <v>763</v>
      </c>
      <c r="BQ440" t="s">
        <v>763</v>
      </c>
      <c r="BR440">
        <v>138</v>
      </c>
      <c r="BS440" t="s">
        <v>763</v>
      </c>
    </row>
    <row r="441" spans="1:71">
      <c r="A441" t="s">
        <v>363</v>
      </c>
      <c r="B441" t="s">
        <v>364</v>
      </c>
      <c r="C441" t="s">
        <v>365</v>
      </c>
      <c r="D441" t="s">
        <v>847</v>
      </c>
      <c r="E441" t="s">
        <v>765</v>
      </c>
      <c r="F441">
        <v>37</v>
      </c>
      <c r="G441">
        <v>4.9000000000000004</v>
      </c>
      <c r="H441">
        <v>1</v>
      </c>
      <c r="I441">
        <v>2</v>
      </c>
      <c r="J441">
        <v>4</v>
      </c>
      <c r="K441">
        <v>2</v>
      </c>
      <c r="L441">
        <v>1.5</v>
      </c>
      <c r="M441">
        <v>4</v>
      </c>
      <c r="N441">
        <v>7</v>
      </c>
      <c r="O441">
        <v>7.5</v>
      </c>
      <c r="P441">
        <v>4</v>
      </c>
      <c r="Q441">
        <v>0</v>
      </c>
      <c r="R441">
        <v>1</v>
      </c>
      <c r="S441">
        <v>11</v>
      </c>
      <c r="T441">
        <v>0</v>
      </c>
      <c r="U441">
        <v>0.5</v>
      </c>
      <c r="V441">
        <v>5</v>
      </c>
      <c r="W441">
        <v>1</v>
      </c>
      <c r="X441">
        <v>5</v>
      </c>
      <c r="Y441">
        <v>0</v>
      </c>
      <c r="Z441">
        <v>10</v>
      </c>
      <c r="AA441">
        <v>4</v>
      </c>
      <c r="AB441">
        <v>8</v>
      </c>
      <c r="AC441">
        <v>1</v>
      </c>
      <c r="AD441">
        <v>8</v>
      </c>
      <c r="AE441">
        <v>0</v>
      </c>
      <c r="AF441">
        <v>19.399999999999999</v>
      </c>
      <c r="AG441">
        <v>30</v>
      </c>
      <c r="AH441">
        <v>26</v>
      </c>
      <c r="AI441">
        <v>37</v>
      </c>
      <c r="AJ441">
        <v>4.9000000000000004</v>
      </c>
      <c r="AK441" t="s">
        <v>763</v>
      </c>
      <c r="AL441">
        <v>1</v>
      </c>
      <c r="AM441">
        <v>2</v>
      </c>
      <c r="AN441">
        <v>4</v>
      </c>
      <c r="AO441">
        <v>2</v>
      </c>
      <c r="AP441">
        <v>12.5</v>
      </c>
      <c r="AQ441">
        <v>11.5</v>
      </c>
      <c r="AR441">
        <v>12.5</v>
      </c>
      <c r="AS441" t="s">
        <v>763</v>
      </c>
      <c r="AT441" t="s">
        <v>763</v>
      </c>
      <c r="AU441" t="s">
        <v>763</v>
      </c>
      <c r="AV441" t="s">
        <v>763</v>
      </c>
      <c r="AW441">
        <v>5</v>
      </c>
      <c r="AX441">
        <v>1</v>
      </c>
      <c r="AY441">
        <v>5</v>
      </c>
      <c r="AZ441">
        <v>0</v>
      </c>
      <c r="BA441">
        <v>10</v>
      </c>
      <c r="BB441">
        <v>4</v>
      </c>
      <c r="BC441">
        <v>8</v>
      </c>
      <c r="BD441">
        <v>1</v>
      </c>
      <c r="BE441">
        <v>8</v>
      </c>
      <c r="BF441">
        <v>0</v>
      </c>
      <c r="BG441">
        <v>19.399999999999999</v>
      </c>
      <c r="BH441">
        <v>30</v>
      </c>
      <c r="BI441">
        <v>26</v>
      </c>
      <c r="BJ441">
        <v>41.9</v>
      </c>
      <c r="BK441" t="s">
        <v>763</v>
      </c>
      <c r="BL441" t="s">
        <v>763</v>
      </c>
      <c r="BM441">
        <v>9</v>
      </c>
      <c r="BN441" t="s">
        <v>763</v>
      </c>
      <c r="BO441">
        <v>36.5</v>
      </c>
      <c r="BP441" t="s">
        <v>763</v>
      </c>
      <c r="BQ441" t="s">
        <v>763</v>
      </c>
      <c r="BR441">
        <v>117.4</v>
      </c>
      <c r="BS441" t="s">
        <v>763</v>
      </c>
    </row>
    <row r="442" spans="1:71">
      <c r="A442" t="s">
        <v>363</v>
      </c>
      <c r="B442" t="s">
        <v>364</v>
      </c>
      <c r="C442" t="s">
        <v>365</v>
      </c>
      <c r="D442" t="s">
        <v>847</v>
      </c>
      <c r="E442" t="s">
        <v>26</v>
      </c>
      <c r="F442">
        <v>37</v>
      </c>
      <c r="G442">
        <v>1.5</v>
      </c>
      <c r="H442">
        <v>1</v>
      </c>
      <c r="I442">
        <v>2</v>
      </c>
      <c r="J442">
        <v>4</v>
      </c>
      <c r="K442">
        <v>2</v>
      </c>
      <c r="L442">
        <v>1.5</v>
      </c>
      <c r="M442">
        <v>4</v>
      </c>
      <c r="N442">
        <v>7</v>
      </c>
      <c r="O442">
        <v>7.5</v>
      </c>
      <c r="P442">
        <v>4</v>
      </c>
      <c r="Q442">
        <v>0</v>
      </c>
      <c r="R442">
        <v>1</v>
      </c>
      <c r="S442">
        <v>11</v>
      </c>
      <c r="T442">
        <v>0</v>
      </c>
      <c r="U442">
        <v>0.5</v>
      </c>
      <c r="V442">
        <v>5</v>
      </c>
      <c r="W442">
        <v>0</v>
      </c>
      <c r="X442">
        <v>5</v>
      </c>
      <c r="Y442">
        <v>0</v>
      </c>
      <c r="Z442">
        <v>8</v>
      </c>
      <c r="AA442">
        <v>4</v>
      </c>
      <c r="AB442">
        <v>5</v>
      </c>
      <c r="AC442">
        <v>0</v>
      </c>
      <c r="AD442">
        <v>8</v>
      </c>
      <c r="AE442">
        <v>0</v>
      </c>
      <c r="AF442">
        <v>14.4</v>
      </c>
      <c r="AG442">
        <v>20</v>
      </c>
      <c r="AH442">
        <v>25</v>
      </c>
      <c r="AI442">
        <v>37</v>
      </c>
      <c r="AJ442">
        <v>1.5</v>
      </c>
      <c r="AK442" t="s">
        <v>763</v>
      </c>
      <c r="AL442">
        <v>1</v>
      </c>
      <c r="AM442">
        <v>2</v>
      </c>
      <c r="AN442">
        <v>4</v>
      </c>
      <c r="AO442">
        <v>2</v>
      </c>
      <c r="AP442">
        <v>12.5</v>
      </c>
      <c r="AQ442">
        <v>11.5</v>
      </c>
      <c r="AR442">
        <v>12.5</v>
      </c>
      <c r="AS442" t="s">
        <v>763</v>
      </c>
      <c r="AT442" t="s">
        <v>763</v>
      </c>
      <c r="AU442" t="s">
        <v>763</v>
      </c>
      <c r="AV442" t="s">
        <v>763</v>
      </c>
      <c r="AW442">
        <v>5</v>
      </c>
      <c r="AX442">
        <v>0</v>
      </c>
      <c r="AY442">
        <v>5</v>
      </c>
      <c r="AZ442">
        <v>0</v>
      </c>
      <c r="BA442">
        <v>8</v>
      </c>
      <c r="BB442">
        <v>4</v>
      </c>
      <c r="BC442">
        <v>5</v>
      </c>
      <c r="BD442">
        <v>0</v>
      </c>
      <c r="BE442">
        <v>8</v>
      </c>
      <c r="BF442">
        <v>0</v>
      </c>
      <c r="BG442">
        <v>14.4</v>
      </c>
      <c r="BH442">
        <v>20</v>
      </c>
      <c r="BI442">
        <v>25</v>
      </c>
      <c r="BJ442">
        <v>38.5</v>
      </c>
      <c r="BK442" t="s">
        <v>763</v>
      </c>
      <c r="BL442" t="s">
        <v>763</v>
      </c>
      <c r="BM442">
        <v>9</v>
      </c>
      <c r="BN442" t="s">
        <v>763</v>
      </c>
      <c r="BO442">
        <v>36.5</v>
      </c>
      <c r="BP442" t="s">
        <v>763</v>
      </c>
      <c r="BQ442" t="s">
        <v>763</v>
      </c>
      <c r="BR442">
        <v>94.4</v>
      </c>
      <c r="BS442" t="s">
        <v>763</v>
      </c>
    </row>
    <row r="443" spans="1:71">
      <c r="A443" t="s">
        <v>221</v>
      </c>
      <c r="B443" t="s">
        <v>222</v>
      </c>
      <c r="C443" t="s">
        <v>223</v>
      </c>
      <c r="D443" t="s">
        <v>847</v>
      </c>
      <c r="E443" t="s">
        <v>25</v>
      </c>
      <c r="F443">
        <v>35</v>
      </c>
      <c r="G443">
        <v>55</v>
      </c>
      <c r="H443">
        <v>7</v>
      </c>
      <c r="I443">
        <v>3</v>
      </c>
      <c r="J443">
        <v>2</v>
      </c>
      <c r="K443">
        <v>6</v>
      </c>
      <c r="L443">
        <v>3</v>
      </c>
      <c r="M443">
        <v>6</v>
      </c>
      <c r="N443">
        <v>9</v>
      </c>
      <c r="O443">
        <v>0</v>
      </c>
      <c r="P443">
        <v>9</v>
      </c>
      <c r="Q443">
        <v>1</v>
      </c>
      <c r="R443">
        <v>0</v>
      </c>
      <c r="S443">
        <v>12</v>
      </c>
      <c r="T443">
        <v>1</v>
      </c>
      <c r="U443">
        <v>0</v>
      </c>
      <c r="V443">
        <v>5</v>
      </c>
      <c r="W443">
        <v>1</v>
      </c>
      <c r="X443">
        <v>5</v>
      </c>
      <c r="Y443">
        <v>5</v>
      </c>
      <c r="Z443">
        <v>12</v>
      </c>
      <c r="AA443">
        <v>9</v>
      </c>
      <c r="AB443">
        <v>8</v>
      </c>
      <c r="AC443">
        <v>20</v>
      </c>
      <c r="AD443">
        <v>15</v>
      </c>
      <c r="AE443">
        <v>20</v>
      </c>
      <c r="AF443">
        <v>30</v>
      </c>
      <c r="AG443">
        <v>27</v>
      </c>
      <c r="AH443">
        <v>20</v>
      </c>
      <c r="AI443">
        <v>35</v>
      </c>
      <c r="AJ443">
        <v>55</v>
      </c>
      <c r="AK443" t="s">
        <v>763</v>
      </c>
      <c r="AL443">
        <v>7</v>
      </c>
      <c r="AM443">
        <v>3</v>
      </c>
      <c r="AN443">
        <v>2</v>
      </c>
      <c r="AO443">
        <v>6</v>
      </c>
      <c r="AP443">
        <v>18</v>
      </c>
      <c r="AQ443">
        <v>10</v>
      </c>
      <c r="AR443">
        <v>13</v>
      </c>
      <c r="AS443" t="s">
        <v>763</v>
      </c>
      <c r="AT443" t="s">
        <v>763</v>
      </c>
      <c r="AU443" t="s">
        <v>763</v>
      </c>
      <c r="AV443" t="s">
        <v>763</v>
      </c>
      <c r="AW443">
        <v>5</v>
      </c>
      <c r="AX443">
        <v>1</v>
      </c>
      <c r="AY443">
        <v>5</v>
      </c>
      <c r="AZ443">
        <v>5</v>
      </c>
      <c r="BA443">
        <v>12</v>
      </c>
      <c r="BB443">
        <v>9</v>
      </c>
      <c r="BC443">
        <v>8</v>
      </c>
      <c r="BD443">
        <v>20</v>
      </c>
      <c r="BE443">
        <v>15</v>
      </c>
      <c r="BF443">
        <v>20</v>
      </c>
      <c r="BG443">
        <v>30</v>
      </c>
      <c r="BH443">
        <v>27</v>
      </c>
      <c r="BI443">
        <v>20</v>
      </c>
      <c r="BJ443">
        <v>90</v>
      </c>
      <c r="BK443" t="s">
        <v>763</v>
      </c>
      <c r="BL443" t="s">
        <v>763</v>
      </c>
      <c r="BM443">
        <v>18</v>
      </c>
      <c r="BN443" t="s">
        <v>763</v>
      </c>
      <c r="BO443">
        <v>41</v>
      </c>
      <c r="BP443" t="s">
        <v>763</v>
      </c>
      <c r="BQ443" t="s">
        <v>763</v>
      </c>
      <c r="BR443">
        <v>177</v>
      </c>
      <c r="BS443" t="s">
        <v>763</v>
      </c>
    </row>
    <row r="444" spans="1:71">
      <c r="A444" t="s">
        <v>221</v>
      </c>
      <c r="B444" t="s">
        <v>222</v>
      </c>
      <c r="C444" t="s">
        <v>223</v>
      </c>
      <c r="D444" t="s">
        <v>847</v>
      </c>
      <c r="E444" t="s">
        <v>765</v>
      </c>
      <c r="F444">
        <v>39</v>
      </c>
      <c r="G444">
        <v>15.5</v>
      </c>
      <c r="H444">
        <v>7</v>
      </c>
      <c r="I444">
        <v>2</v>
      </c>
      <c r="J444">
        <v>9</v>
      </c>
      <c r="K444">
        <v>0</v>
      </c>
      <c r="L444">
        <v>3</v>
      </c>
      <c r="M444">
        <v>6</v>
      </c>
      <c r="N444">
        <v>9</v>
      </c>
      <c r="O444">
        <v>4</v>
      </c>
      <c r="P444">
        <v>9</v>
      </c>
      <c r="Q444">
        <v>3</v>
      </c>
      <c r="R444">
        <v>0</v>
      </c>
      <c r="S444">
        <v>14</v>
      </c>
      <c r="T444">
        <v>1</v>
      </c>
      <c r="U444">
        <v>0</v>
      </c>
      <c r="V444">
        <v>5</v>
      </c>
      <c r="W444">
        <v>0</v>
      </c>
      <c r="X444">
        <v>5</v>
      </c>
      <c r="Y444">
        <v>4</v>
      </c>
      <c r="Z444">
        <v>8</v>
      </c>
      <c r="AA444">
        <v>8</v>
      </c>
      <c r="AB444">
        <v>7.5</v>
      </c>
      <c r="AC444">
        <v>17</v>
      </c>
      <c r="AD444">
        <v>12.8</v>
      </c>
      <c r="AE444">
        <v>14.5</v>
      </c>
      <c r="AF444">
        <v>22.5</v>
      </c>
      <c r="AG444">
        <v>28</v>
      </c>
      <c r="AH444">
        <v>5</v>
      </c>
      <c r="AI444">
        <v>39</v>
      </c>
      <c r="AJ444">
        <v>15.5</v>
      </c>
      <c r="AK444" t="s">
        <v>763</v>
      </c>
      <c r="AL444">
        <v>7</v>
      </c>
      <c r="AM444">
        <v>2</v>
      </c>
      <c r="AN444">
        <v>9</v>
      </c>
      <c r="AO444">
        <v>0</v>
      </c>
      <c r="AP444">
        <v>18</v>
      </c>
      <c r="AQ444">
        <v>16</v>
      </c>
      <c r="AR444">
        <v>15</v>
      </c>
      <c r="AS444" t="s">
        <v>763</v>
      </c>
      <c r="AT444" t="s">
        <v>763</v>
      </c>
      <c r="AU444" t="s">
        <v>763</v>
      </c>
      <c r="AV444" t="s">
        <v>763</v>
      </c>
      <c r="AW444">
        <v>5</v>
      </c>
      <c r="AX444">
        <v>0</v>
      </c>
      <c r="AY444">
        <v>5</v>
      </c>
      <c r="AZ444">
        <v>4</v>
      </c>
      <c r="BA444">
        <v>8</v>
      </c>
      <c r="BB444">
        <v>8</v>
      </c>
      <c r="BC444">
        <v>7.5</v>
      </c>
      <c r="BD444">
        <v>17</v>
      </c>
      <c r="BE444">
        <v>12.8</v>
      </c>
      <c r="BF444">
        <v>14.5</v>
      </c>
      <c r="BG444">
        <v>22.5</v>
      </c>
      <c r="BH444">
        <v>28</v>
      </c>
      <c r="BI444">
        <v>5</v>
      </c>
      <c r="BJ444">
        <v>54.5</v>
      </c>
      <c r="BK444" t="s">
        <v>763</v>
      </c>
      <c r="BL444" t="s">
        <v>763</v>
      </c>
      <c r="BM444">
        <v>18</v>
      </c>
      <c r="BN444" t="s">
        <v>763</v>
      </c>
      <c r="BO444">
        <v>49</v>
      </c>
      <c r="BP444" t="s">
        <v>763</v>
      </c>
      <c r="BQ444" t="s">
        <v>763</v>
      </c>
      <c r="BR444">
        <v>137.30000000000001</v>
      </c>
      <c r="BS444" t="s">
        <v>763</v>
      </c>
    </row>
    <row r="445" spans="1:71">
      <c r="A445" t="s">
        <v>221</v>
      </c>
      <c r="B445" t="s">
        <v>222</v>
      </c>
      <c r="C445" t="s">
        <v>223</v>
      </c>
      <c r="D445" t="s">
        <v>847</v>
      </c>
      <c r="E445" t="s">
        <v>26</v>
      </c>
      <c r="F445">
        <v>39</v>
      </c>
      <c r="G445">
        <v>13.5</v>
      </c>
      <c r="H445">
        <v>7</v>
      </c>
      <c r="I445">
        <v>2</v>
      </c>
      <c r="J445">
        <v>9</v>
      </c>
      <c r="K445">
        <v>0</v>
      </c>
      <c r="L445">
        <v>3</v>
      </c>
      <c r="M445">
        <v>6</v>
      </c>
      <c r="N445">
        <v>9</v>
      </c>
      <c r="O445">
        <v>4</v>
      </c>
      <c r="P445">
        <v>9</v>
      </c>
      <c r="Q445">
        <v>3</v>
      </c>
      <c r="R445">
        <v>0</v>
      </c>
      <c r="S445">
        <v>14</v>
      </c>
      <c r="T445">
        <v>1</v>
      </c>
      <c r="U445">
        <v>0</v>
      </c>
      <c r="V445">
        <v>5</v>
      </c>
      <c r="W445">
        <v>0</v>
      </c>
      <c r="X445">
        <v>5</v>
      </c>
      <c r="Y445">
        <v>4</v>
      </c>
      <c r="Z445">
        <v>7.6</v>
      </c>
      <c r="AA445">
        <v>8</v>
      </c>
      <c r="AB445">
        <v>7.5</v>
      </c>
      <c r="AC445">
        <v>16</v>
      </c>
      <c r="AD445">
        <v>12.8</v>
      </c>
      <c r="AE445">
        <v>12.5</v>
      </c>
      <c r="AF445">
        <v>22.5</v>
      </c>
      <c r="AG445">
        <v>28</v>
      </c>
      <c r="AH445">
        <v>5</v>
      </c>
      <c r="AI445">
        <v>39</v>
      </c>
      <c r="AJ445">
        <v>13.5</v>
      </c>
      <c r="AK445" t="s">
        <v>763</v>
      </c>
      <c r="AL445">
        <v>7</v>
      </c>
      <c r="AM445">
        <v>2</v>
      </c>
      <c r="AN445">
        <v>9</v>
      </c>
      <c r="AO445">
        <v>0</v>
      </c>
      <c r="AP445">
        <v>18</v>
      </c>
      <c r="AQ445">
        <v>16</v>
      </c>
      <c r="AR445">
        <v>15</v>
      </c>
      <c r="AS445" t="s">
        <v>763</v>
      </c>
      <c r="AT445" t="s">
        <v>763</v>
      </c>
      <c r="AU445" t="s">
        <v>763</v>
      </c>
      <c r="AV445" t="s">
        <v>763</v>
      </c>
      <c r="AW445">
        <v>5</v>
      </c>
      <c r="AX445">
        <v>0</v>
      </c>
      <c r="AY445">
        <v>5</v>
      </c>
      <c r="AZ445">
        <v>4</v>
      </c>
      <c r="BA445">
        <v>7.6</v>
      </c>
      <c r="BB445">
        <v>8</v>
      </c>
      <c r="BC445">
        <v>7.5</v>
      </c>
      <c r="BD445">
        <v>16</v>
      </c>
      <c r="BE445">
        <v>12.8</v>
      </c>
      <c r="BF445">
        <v>12.5</v>
      </c>
      <c r="BG445">
        <v>22.5</v>
      </c>
      <c r="BH445">
        <v>28</v>
      </c>
      <c r="BI445">
        <v>5</v>
      </c>
      <c r="BJ445">
        <v>52.5</v>
      </c>
      <c r="BK445" t="s">
        <v>763</v>
      </c>
      <c r="BL445" t="s">
        <v>763</v>
      </c>
      <c r="BM445">
        <v>18</v>
      </c>
      <c r="BN445" t="s">
        <v>763</v>
      </c>
      <c r="BO445">
        <v>49</v>
      </c>
      <c r="BP445" t="s">
        <v>763</v>
      </c>
      <c r="BQ445" t="s">
        <v>763</v>
      </c>
      <c r="BR445">
        <v>133.9</v>
      </c>
      <c r="BS445" t="s">
        <v>763</v>
      </c>
    </row>
    <row r="446" spans="1:71">
      <c r="A446" t="s">
        <v>339</v>
      </c>
      <c r="B446" t="s">
        <v>340</v>
      </c>
      <c r="C446" t="s">
        <v>341</v>
      </c>
      <c r="D446" t="s">
        <v>847</v>
      </c>
      <c r="E446" t="s">
        <v>25</v>
      </c>
      <c r="F446">
        <v>40</v>
      </c>
      <c r="G446">
        <v>50</v>
      </c>
      <c r="H446">
        <v>0</v>
      </c>
      <c r="I446">
        <v>1</v>
      </c>
      <c r="J446">
        <v>6</v>
      </c>
      <c r="K446">
        <v>9</v>
      </c>
      <c r="L446">
        <v>0</v>
      </c>
      <c r="M446">
        <v>4</v>
      </c>
      <c r="N446">
        <v>7</v>
      </c>
      <c r="O446">
        <v>0</v>
      </c>
      <c r="P446">
        <v>7</v>
      </c>
      <c r="Q446">
        <v>0</v>
      </c>
      <c r="R446">
        <v>1</v>
      </c>
      <c r="S446">
        <v>2</v>
      </c>
      <c r="T446">
        <v>1</v>
      </c>
      <c r="U446">
        <v>0</v>
      </c>
      <c r="V446">
        <v>5</v>
      </c>
      <c r="W446">
        <v>1</v>
      </c>
      <c r="X446">
        <v>5</v>
      </c>
      <c r="Y446">
        <v>6</v>
      </c>
      <c r="Z446">
        <v>12</v>
      </c>
      <c r="AA446">
        <v>5</v>
      </c>
      <c r="AB446">
        <v>4</v>
      </c>
      <c r="AC446">
        <v>6</v>
      </c>
      <c r="AD446">
        <v>20</v>
      </c>
      <c r="AE446">
        <v>5</v>
      </c>
      <c r="AF446">
        <v>30</v>
      </c>
      <c r="AG446">
        <v>30</v>
      </c>
      <c r="AH446">
        <v>20</v>
      </c>
      <c r="AI446">
        <v>40</v>
      </c>
      <c r="AJ446">
        <v>50</v>
      </c>
      <c r="AK446" t="s">
        <v>763</v>
      </c>
      <c r="AL446">
        <v>0</v>
      </c>
      <c r="AM446">
        <v>1</v>
      </c>
      <c r="AN446">
        <v>6</v>
      </c>
      <c r="AO446">
        <v>9</v>
      </c>
      <c r="AP446">
        <v>11</v>
      </c>
      <c r="AQ446">
        <v>7</v>
      </c>
      <c r="AR446">
        <v>4</v>
      </c>
      <c r="AS446" t="s">
        <v>763</v>
      </c>
      <c r="AT446" t="s">
        <v>763</v>
      </c>
      <c r="AU446" t="s">
        <v>763</v>
      </c>
      <c r="AV446" t="s">
        <v>763</v>
      </c>
      <c r="AW446">
        <v>5</v>
      </c>
      <c r="AX446">
        <v>1</v>
      </c>
      <c r="AY446">
        <v>5</v>
      </c>
      <c r="AZ446">
        <v>6</v>
      </c>
      <c r="BA446">
        <v>12</v>
      </c>
      <c r="BB446">
        <v>5</v>
      </c>
      <c r="BC446">
        <v>4</v>
      </c>
      <c r="BD446">
        <v>6</v>
      </c>
      <c r="BE446">
        <v>20</v>
      </c>
      <c r="BF446">
        <v>5</v>
      </c>
      <c r="BG446">
        <v>30</v>
      </c>
      <c r="BH446">
        <v>30</v>
      </c>
      <c r="BI446">
        <v>20</v>
      </c>
      <c r="BJ446">
        <v>90</v>
      </c>
      <c r="BK446" t="s">
        <v>763</v>
      </c>
      <c r="BL446" t="s">
        <v>763</v>
      </c>
      <c r="BM446">
        <v>16</v>
      </c>
      <c r="BN446" t="s">
        <v>763</v>
      </c>
      <c r="BO446">
        <v>22</v>
      </c>
      <c r="BP446" t="s">
        <v>763</v>
      </c>
      <c r="BQ446" t="s">
        <v>763</v>
      </c>
      <c r="BR446">
        <v>149</v>
      </c>
      <c r="BS446" t="s">
        <v>763</v>
      </c>
    </row>
    <row r="447" spans="1:71">
      <c r="A447" t="s">
        <v>339</v>
      </c>
      <c r="B447" t="s">
        <v>340</v>
      </c>
      <c r="C447" t="s">
        <v>341</v>
      </c>
      <c r="D447" t="s">
        <v>847</v>
      </c>
      <c r="E447" t="s">
        <v>765</v>
      </c>
      <c r="F447">
        <v>43</v>
      </c>
      <c r="G447">
        <v>8.5</v>
      </c>
      <c r="H447">
        <v>0</v>
      </c>
      <c r="I447">
        <v>2</v>
      </c>
      <c r="J447">
        <v>5</v>
      </c>
      <c r="K447">
        <v>5</v>
      </c>
      <c r="L447">
        <v>0</v>
      </c>
      <c r="M447">
        <v>4</v>
      </c>
      <c r="N447">
        <v>7</v>
      </c>
      <c r="O447">
        <v>0.5</v>
      </c>
      <c r="P447">
        <v>8.5</v>
      </c>
      <c r="Q447">
        <v>0</v>
      </c>
      <c r="R447">
        <v>2</v>
      </c>
      <c r="S447">
        <v>7</v>
      </c>
      <c r="T447">
        <v>5</v>
      </c>
      <c r="U447">
        <v>0</v>
      </c>
      <c r="V447">
        <v>5</v>
      </c>
      <c r="W447">
        <v>0</v>
      </c>
      <c r="X447">
        <v>5</v>
      </c>
      <c r="Y447">
        <v>4</v>
      </c>
      <c r="Z447">
        <v>9.5</v>
      </c>
      <c r="AA447">
        <v>4</v>
      </c>
      <c r="AB447">
        <v>0</v>
      </c>
      <c r="AC447">
        <v>5</v>
      </c>
      <c r="AD447">
        <v>14.8</v>
      </c>
      <c r="AE447">
        <v>2.5</v>
      </c>
      <c r="AF447">
        <v>23</v>
      </c>
      <c r="AG447">
        <v>37</v>
      </c>
      <c r="AH447">
        <v>5</v>
      </c>
      <c r="AI447">
        <v>43</v>
      </c>
      <c r="AJ447">
        <v>8.5</v>
      </c>
      <c r="AK447" t="s">
        <v>763</v>
      </c>
      <c r="AL447">
        <v>0</v>
      </c>
      <c r="AM447">
        <v>2</v>
      </c>
      <c r="AN447">
        <v>5</v>
      </c>
      <c r="AO447">
        <v>5</v>
      </c>
      <c r="AP447">
        <v>11</v>
      </c>
      <c r="AQ447">
        <v>9</v>
      </c>
      <c r="AR447">
        <v>14</v>
      </c>
      <c r="AS447" t="s">
        <v>763</v>
      </c>
      <c r="AT447" t="s">
        <v>763</v>
      </c>
      <c r="AU447" t="s">
        <v>763</v>
      </c>
      <c r="AV447" t="s">
        <v>763</v>
      </c>
      <c r="AW447">
        <v>5</v>
      </c>
      <c r="AX447">
        <v>0</v>
      </c>
      <c r="AY447">
        <v>5</v>
      </c>
      <c r="AZ447">
        <v>4</v>
      </c>
      <c r="BA447">
        <v>9.5</v>
      </c>
      <c r="BB447">
        <v>4</v>
      </c>
      <c r="BC447">
        <v>0</v>
      </c>
      <c r="BD447">
        <v>5</v>
      </c>
      <c r="BE447">
        <v>14.8</v>
      </c>
      <c r="BF447">
        <v>2.5</v>
      </c>
      <c r="BG447">
        <v>23</v>
      </c>
      <c r="BH447">
        <v>37</v>
      </c>
      <c r="BI447">
        <v>5</v>
      </c>
      <c r="BJ447">
        <v>51.5</v>
      </c>
      <c r="BK447" t="s">
        <v>763</v>
      </c>
      <c r="BL447" t="s">
        <v>763</v>
      </c>
      <c r="BM447">
        <v>12</v>
      </c>
      <c r="BN447" t="s">
        <v>763</v>
      </c>
      <c r="BO447">
        <v>34</v>
      </c>
      <c r="BP447" t="s">
        <v>763</v>
      </c>
      <c r="BQ447" t="s">
        <v>763</v>
      </c>
      <c r="BR447">
        <v>114.8</v>
      </c>
      <c r="BS447" t="s">
        <v>763</v>
      </c>
    </row>
    <row r="448" spans="1:71">
      <c r="A448" t="s">
        <v>339</v>
      </c>
      <c r="B448" t="s">
        <v>340</v>
      </c>
      <c r="C448" t="s">
        <v>341</v>
      </c>
      <c r="D448" t="s">
        <v>847</v>
      </c>
      <c r="E448" t="s">
        <v>26</v>
      </c>
      <c r="F448">
        <v>43</v>
      </c>
      <c r="G448">
        <v>7.5</v>
      </c>
      <c r="H448">
        <v>0</v>
      </c>
      <c r="I448">
        <v>2</v>
      </c>
      <c r="J448">
        <v>5</v>
      </c>
      <c r="K448">
        <v>5</v>
      </c>
      <c r="L448">
        <v>0</v>
      </c>
      <c r="M448">
        <v>4</v>
      </c>
      <c r="N448">
        <v>6</v>
      </c>
      <c r="O448">
        <v>0.5</v>
      </c>
      <c r="P448">
        <v>8.5</v>
      </c>
      <c r="Q448">
        <v>0</v>
      </c>
      <c r="R448">
        <v>2</v>
      </c>
      <c r="S448">
        <v>7</v>
      </c>
      <c r="T448">
        <v>5</v>
      </c>
      <c r="U448">
        <v>0</v>
      </c>
      <c r="V448">
        <v>5</v>
      </c>
      <c r="W448">
        <v>0</v>
      </c>
      <c r="X448">
        <v>5</v>
      </c>
      <c r="Y448">
        <v>4</v>
      </c>
      <c r="Z448">
        <v>7.5</v>
      </c>
      <c r="AA448">
        <v>4</v>
      </c>
      <c r="AB448">
        <v>0</v>
      </c>
      <c r="AC448">
        <v>5</v>
      </c>
      <c r="AD448">
        <v>14.8</v>
      </c>
      <c r="AE448">
        <v>2.5</v>
      </c>
      <c r="AF448">
        <v>23</v>
      </c>
      <c r="AG448">
        <v>37</v>
      </c>
      <c r="AH448">
        <v>5</v>
      </c>
      <c r="AI448">
        <v>43</v>
      </c>
      <c r="AJ448">
        <v>7.5</v>
      </c>
      <c r="AK448" t="s">
        <v>763</v>
      </c>
      <c r="AL448">
        <v>0</v>
      </c>
      <c r="AM448">
        <v>2</v>
      </c>
      <c r="AN448">
        <v>5</v>
      </c>
      <c r="AO448">
        <v>5</v>
      </c>
      <c r="AP448">
        <v>10</v>
      </c>
      <c r="AQ448">
        <v>9</v>
      </c>
      <c r="AR448">
        <v>14</v>
      </c>
      <c r="AS448" t="s">
        <v>763</v>
      </c>
      <c r="AT448" t="s">
        <v>763</v>
      </c>
      <c r="AU448" t="s">
        <v>763</v>
      </c>
      <c r="AV448" t="s">
        <v>763</v>
      </c>
      <c r="AW448">
        <v>5</v>
      </c>
      <c r="AX448">
        <v>0</v>
      </c>
      <c r="AY448">
        <v>5</v>
      </c>
      <c r="AZ448">
        <v>4</v>
      </c>
      <c r="BA448">
        <v>7.5</v>
      </c>
      <c r="BB448">
        <v>4</v>
      </c>
      <c r="BC448">
        <v>0</v>
      </c>
      <c r="BD448">
        <v>5</v>
      </c>
      <c r="BE448">
        <v>14.8</v>
      </c>
      <c r="BF448">
        <v>2.5</v>
      </c>
      <c r="BG448">
        <v>23</v>
      </c>
      <c r="BH448">
        <v>37</v>
      </c>
      <c r="BI448">
        <v>5</v>
      </c>
      <c r="BJ448">
        <v>50.5</v>
      </c>
      <c r="BK448" t="s">
        <v>763</v>
      </c>
      <c r="BL448" t="s">
        <v>763</v>
      </c>
      <c r="BM448">
        <v>12</v>
      </c>
      <c r="BN448" t="s">
        <v>763</v>
      </c>
      <c r="BO448">
        <v>33</v>
      </c>
      <c r="BP448" t="s">
        <v>763</v>
      </c>
      <c r="BQ448" t="s">
        <v>763</v>
      </c>
      <c r="BR448">
        <v>112.8</v>
      </c>
      <c r="BS448" t="s">
        <v>763</v>
      </c>
    </row>
    <row r="449" spans="1:71">
      <c r="A449" t="s">
        <v>76</v>
      </c>
      <c r="B449" t="s">
        <v>77</v>
      </c>
      <c r="C449" t="s">
        <v>78</v>
      </c>
      <c r="D449" t="s">
        <v>819</v>
      </c>
      <c r="E449" t="s">
        <v>25</v>
      </c>
      <c r="F449">
        <v>48</v>
      </c>
      <c r="G449">
        <v>72.5</v>
      </c>
      <c r="H449">
        <v>2</v>
      </c>
      <c r="I449">
        <v>6</v>
      </c>
      <c r="J449">
        <v>9</v>
      </c>
      <c r="K449">
        <v>1</v>
      </c>
      <c r="L449">
        <v>0</v>
      </c>
      <c r="M449">
        <v>6</v>
      </c>
      <c r="N449">
        <v>7</v>
      </c>
      <c r="O449">
        <v>3</v>
      </c>
      <c r="P449">
        <v>9</v>
      </c>
      <c r="Q449">
        <v>3</v>
      </c>
      <c r="R449">
        <v>2</v>
      </c>
      <c r="S449">
        <v>12</v>
      </c>
      <c r="T449">
        <v>7</v>
      </c>
      <c r="U449">
        <v>0.5</v>
      </c>
      <c r="V449">
        <v>5</v>
      </c>
      <c r="W449">
        <v>4</v>
      </c>
      <c r="X449">
        <v>5</v>
      </c>
      <c r="Y449">
        <v>5</v>
      </c>
      <c r="Z449">
        <v>10</v>
      </c>
      <c r="AA449">
        <v>4</v>
      </c>
      <c r="AB449">
        <v>2</v>
      </c>
      <c r="AC449">
        <v>11</v>
      </c>
      <c r="AD449">
        <v>20</v>
      </c>
      <c r="AE449">
        <v>9</v>
      </c>
      <c r="AF449">
        <v>30</v>
      </c>
      <c r="AG449">
        <v>30</v>
      </c>
      <c r="AH449">
        <v>44</v>
      </c>
      <c r="AI449">
        <v>48</v>
      </c>
      <c r="AJ449">
        <v>72.5</v>
      </c>
      <c r="AK449" t="s">
        <v>763</v>
      </c>
      <c r="AL449">
        <v>2</v>
      </c>
      <c r="AM449">
        <v>6</v>
      </c>
      <c r="AN449">
        <v>9</v>
      </c>
      <c r="AO449">
        <v>1</v>
      </c>
      <c r="AP449">
        <v>13</v>
      </c>
      <c r="AQ449">
        <v>15</v>
      </c>
      <c r="AR449">
        <v>21.5</v>
      </c>
      <c r="AS449" t="s">
        <v>763</v>
      </c>
      <c r="AT449" t="s">
        <v>763</v>
      </c>
      <c r="AU449" t="s">
        <v>763</v>
      </c>
      <c r="AV449" t="s">
        <v>763</v>
      </c>
      <c r="AW449">
        <v>5</v>
      </c>
      <c r="AX449">
        <v>4</v>
      </c>
      <c r="AY449">
        <v>5</v>
      </c>
      <c r="AZ449">
        <v>5</v>
      </c>
      <c r="BA449">
        <v>10</v>
      </c>
      <c r="BB449">
        <v>4</v>
      </c>
      <c r="BC449">
        <v>2</v>
      </c>
      <c r="BD449">
        <v>11</v>
      </c>
      <c r="BE449">
        <v>20</v>
      </c>
      <c r="BF449">
        <v>9</v>
      </c>
      <c r="BG449">
        <v>30</v>
      </c>
      <c r="BH449">
        <v>30</v>
      </c>
      <c r="BI449">
        <v>44</v>
      </c>
      <c r="BJ449">
        <v>120.5</v>
      </c>
      <c r="BK449" t="s">
        <v>763</v>
      </c>
      <c r="BL449" t="s">
        <v>763</v>
      </c>
      <c r="BM449">
        <v>18</v>
      </c>
      <c r="BN449" t="s">
        <v>763</v>
      </c>
      <c r="BO449">
        <v>49.5</v>
      </c>
      <c r="BP449" t="s">
        <v>763</v>
      </c>
      <c r="BQ449" t="s">
        <v>763</v>
      </c>
      <c r="BR449">
        <v>179</v>
      </c>
      <c r="BS449" t="s">
        <v>763</v>
      </c>
    </row>
    <row r="450" spans="1:71">
      <c r="A450" t="s">
        <v>76</v>
      </c>
      <c r="B450" t="s">
        <v>77</v>
      </c>
      <c r="C450" t="s">
        <v>78</v>
      </c>
      <c r="D450" t="s">
        <v>819</v>
      </c>
      <c r="E450" t="s">
        <v>765</v>
      </c>
      <c r="F450">
        <v>48</v>
      </c>
      <c r="G450">
        <v>56.2</v>
      </c>
      <c r="H450">
        <v>0</v>
      </c>
      <c r="I450">
        <v>3</v>
      </c>
      <c r="J450">
        <v>5</v>
      </c>
      <c r="K450">
        <v>1</v>
      </c>
      <c r="L450">
        <v>0</v>
      </c>
      <c r="M450">
        <v>6</v>
      </c>
      <c r="N450">
        <v>7</v>
      </c>
      <c r="O450">
        <v>5</v>
      </c>
      <c r="P450">
        <v>8.5</v>
      </c>
      <c r="Q450">
        <v>3</v>
      </c>
      <c r="R450">
        <v>4.5</v>
      </c>
      <c r="S450">
        <v>12</v>
      </c>
      <c r="T450">
        <v>8</v>
      </c>
      <c r="U450">
        <v>0.5</v>
      </c>
      <c r="V450">
        <v>5</v>
      </c>
      <c r="W450">
        <v>5</v>
      </c>
      <c r="X450">
        <v>5</v>
      </c>
      <c r="Y450">
        <v>5</v>
      </c>
      <c r="Z450">
        <v>10.4</v>
      </c>
      <c r="AA450">
        <v>4</v>
      </c>
      <c r="AB450">
        <v>2.5</v>
      </c>
      <c r="AC450">
        <v>19</v>
      </c>
      <c r="AD450">
        <v>18.5</v>
      </c>
      <c r="AE450">
        <v>11</v>
      </c>
      <c r="AF450">
        <v>30</v>
      </c>
      <c r="AG450">
        <v>15</v>
      </c>
      <c r="AH450">
        <v>40</v>
      </c>
      <c r="AI450">
        <v>48</v>
      </c>
      <c r="AJ450">
        <v>56.2</v>
      </c>
      <c r="AK450" t="s">
        <v>763</v>
      </c>
      <c r="AL450">
        <v>0</v>
      </c>
      <c r="AM450">
        <v>3</v>
      </c>
      <c r="AN450">
        <v>5</v>
      </c>
      <c r="AO450">
        <v>1</v>
      </c>
      <c r="AP450">
        <v>13</v>
      </c>
      <c r="AQ450">
        <v>16.5</v>
      </c>
      <c r="AR450">
        <v>25</v>
      </c>
      <c r="AS450" t="s">
        <v>763</v>
      </c>
      <c r="AT450" t="s">
        <v>763</v>
      </c>
      <c r="AU450" t="s">
        <v>763</v>
      </c>
      <c r="AV450" t="s">
        <v>763</v>
      </c>
      <c r="AW450">
        <v>5</v>
      </c>
      <c r="AX450">
        <v>5</v>
      </c>
      <c r="AY450">
        <v>5</v>
      </c>
      <c r="AZ450">
        <v>5</v>
      </c>
      <c r="BA450">
        <v>10.4</v>
      </c>
      <c r="BB450">
        <v>4</v>
      </c>
      <c r="BC450">
        <v>2.5</v>
      </c>
      <c r="BD450">
        <v>19</v>
      </c>
      <c r="BE450">
        <v>18.5</v>
      </c>
      <c r="BF450">
        <v>11</v>
      </c>
      <c r="BG450">
        <v>30</v>
      </c>
      <c r="BH450">
        <v>15</v>
      </c>
      <c r="BI450">
        <v>40</v>
      </c>
      <c r="BJ450">
        <v>104.2</v>
      </c>
      <c r="BK450" t="s">
        <v>763</v>
      </c>
      <c r="BL450" t="s">
        <v>763</v>
      </c>
      <c r="BM450">
        <v>9</v>
      </c>
      <c r="BN450" t="s">
        <v>763</v>
      </c>
      <c r="BO450">
        <v>54.5</v>
      </c>
      <c r="BP450" t="s">
        <v>763</v>
      </c>
      <c r="BQ450" t="s">
        <v>763</v>
      </c>
      <c r="BR450">
        <v>170.4</v>
      </c>
      <c r="BS450" t="s">
        <v>763</v>
      </c>
    </row>
    <row r="451" spans="1:71">
      <c r="A451" t="s">
        <v>76</v>
      </c>
      <c r="B451" t="s">
        <v>77</v>
      </c>
      <c r="C451" t="s">
        <v>78</v>
      </c>
      <c r="D451" t="s">
        <v>819</v>
      </c>
      <c r="E451" t="s">
        <v>26</v>
      </c>
      <c r="F451">
        <v>42</v>
      </c>
      <c r="G451">
        <v>51</v>
      </c>
      <c r="H451">
        <v>0</v>
      </c>
      <c r="I451">
        <v>0</v>
      </c>
      <c r="J451">
        <v>5</v>
      </c>
      <c r="K451">
        <v>1</v>
      </c>
      <c r="L451">
        <v>0</v>
      </c>
      <c r="M451">
        <v>6</v>
      </c>
      <c r="N451">
        <v>7</v>
      </c>
      <c r="O451">
        <v>5</v>
      </c>
      <c r="P451">
        <v>6</v>
      </c>
      <c r="Q451">
        <v>3</v>
      </c>
      <c r="R451">
        <v>4.5</v>
      </c>
      <c r="S451">
        <v>12</v>
      </c>
      <c r="T451">
        <v>8</v>
      </c>
      <c r="U451">
        <v>0.5</v>
      </c>
      <c r="V451">
        <v>5</v>
      </c>
      <c r="W451">
        <v>5</v>
      </c>
      <c r="X451">
        <v>5</v>
      </c>
      <c r="Y451">
        <v>5</v>
      </c>
      <c r="Z451">
        <v>6.8</v>
      </c>
      <c r="AA451">
        <v>4</v>
      </c>
      <c r="AB451">
        <v>2.5</v>
      </c>
      <c r="AC451">
        <v>19</v>
      </c>
      <c r="AD451">
        <v>15</v>
      </c>
      <c r="AE451">
        <v>8.5</v>
      </c>
      <c r="AF451">
        <v>28</v>
      </c>
      <c r="AG451">
        <v>15</v>
      </c>
      <c r="AH451">
        <v>37</v>
      </c>
      <c r="AI451">
        <v>42</v>
      </c>
      <c r="AJ451">
        <v>51</v>
      </c>
      <c r="AK451" t="s">
        <v>763</v>
      </c>
      <c r="AL451">
        <v>0</v>
      </c>
      <c r="AM451">
        <v>0</v>
      </c>
      <c r="AN451">
        <v>5</v>
      </c>
      <c r="AO451">
        <v>1</v>
      </c>
      <c r="AP451">
        <v>13</v>
      </c>
      <c r="AQ451">
        <v>14</v>
      </c>
      <c r="AR451">
        <v>25</v>
      </c>
      <c r="AS451" t="s">
        <v>763</v>
      </c>
      <c r="AT451" t="s">
        <v>763</v>
      </c>
      <c r="AU451" t="s">
        <v>763</v>
      </c>
      <c r="AV451" t="s">
        <v>763</v>
      </c>
      <c r="AW451">
        <v>5</v>
      </c>
      <c r="AX451">
        <v>5</v>
      </c>
      <c r="AY451">
        <v>5</v>
      </c>
      <c r="AZ451">
        <v>5</v>
      </c>
      <c r="BA451">
        <v>6.8</v>
      </c>
      <c r="BB451">
        <v>4</v>
      </c>
      <c r="BC451">
        <v>2.5</v>
      </c>
      <c r="BD451">
        <v>19</v>
      </c>
      <c r="BE451">
        <v>15</v>
      </c>
      <c r="BF451">
        <v>8.5</v>
      </c>
      <c r="BG451">
        <v>28</v>
      </c>
      <c r="BH451">
        <v>15</v>
      </c>
      <c r="BI451">
        <v>37</v>
      </c>
      <c r="BJ451">
        <v>93</v>
      </c>
      <c r="BK451" t="s">
        <v>763</v>
      </c>
      <c r="BL451" t="s">
        <v>763</v>
      </c>
      <c r="BM451">
        <v>6</v>
      </c>
      <c r="BN451" t="s">
        <v>763</v>
      </c>
      <c r="BO451">
        <v>52</v>
      </c>
      <c r="BP451" t="s">
        <v>763</v>
      </c>
      <c r="BQ451" t="s">
        <v>763</v>
      </c>
      <c r="BR451">
        <v>155.80000000000001</v>
      </c>
      <c r="BS451" t="s">
        <v>763</v>
      </c>
    </row>
    <row r="452" spans="1:71">
      <c r="A452" t="s">
        <v>56</v>
      </c>
      <c r="B452" t="s">
        <v>57</v>
      </c>
      <c r="C452" t="s">
        <v>58</v>
      </c>
      <c r="D452" t="s">
        <v>819</v>
      </c>
      <c r="E452" t="s">
        <v>25</v>
      </c>
      <c r="F452">
        <v>48</v>
      </c>
      <c r="G452">
        <v>37</v>
      </c>
      <c r="H452">
        <v>0</v>
      </c>
      <c r="I452">
        <v>7</v>
      </c>
      <c r="J452">
        <v>10</v>
      </c>
      <c r="K452">
        <v>10</v>
      </c>
      <c r="L452">
        <v>2</v>
      </c>
      <c r="M452">
        <v>4</v>
      </c>
      <c r="N452">
        <v>7</v>
      </c>
      <c r="O452">
        <v>6</v>
      </c>
      <c r="P452">
        <v>9</v>
      </c>
      <c r="Q452">
        <v>3</v>
      </c>
      <c r="R452">
        <v>6</v>
      </c>
      <c r="S452">
        <v>14</v>
      </c>
      <c r="T452">
        <v>5</v>
      </c>
      <c r="U452">
        <v>1.5</v>
      </c>
      <c r="V452">
        <v>5</v>
      </c>
      <c r="W452">
        <v>5</v>
      </c>
      <c r="X452">
        <v>5</v>
      </c>
      <c r="Y452">
        <v>10</v>
      </c>
      <c r="Z452">
        <v>11</v>
      </c>
      <c r="AA452">
        <v>13</v>
      </c>
      <c r="AB452">
        <v>12</v>
      </c>
      <c r="AC452">
        <v>20</v>
      </c>
      <c r="AD452">
        <v>15</v>
      </c>
      <c r="AE452">
        <v>5</v>
      </c>
      <c r="AF452">
        <v>28.5</v>
      </c>
      <c r="AG452">
        <v>40</v>
      </c>
      <c r="AH452">
        <v>32</v>
      </c>
      <c r="AI452">
        <v>48</v>
      </c>
      <c r="AJ452">
        <v>37</v>
      </c>
      <c r="AK452" t="s">
        <v>763</v>
      </c>
      <c r="AL452">
        <v>0</v>
      </c>
      <c r="AM452">
        <v>7</v>
      </c>
      <c r="AN452">
        <v>10</v>
      </c>
      <c r="AO452">
        <v>10</v>
      </c>
      <c r="AP452">
        <v>13</v>
      </c>
      <c r="AQ452">
        <v>18</v>
      </c>
      <c r="AR452">
        <v>26.5</v>
      </c>
      <c r="AS452" t="s">
        <v>763</v>
      </c>
      <c r="AT452" t="s">
        <v>763</v>
      </c>
      <c r="AU452" t="s">
        <v>763</v>
      </c>
      <c r="AV452" t="s">
        <v>763</v>
      </c>
      <c r="AW452">
        <v>5</v>
      </c>
      <c r="AX452">
        <v>5</v>
      </c>
      <c r="AY452">
        <v>5</v>
      </c>
      <c r="AZ452">
        <v>10</v>
      </c>
      <c r="BA452">
        <v>11</v>
      </c>
      <c r="BB452">
        <v>13</v>
      </c>
      <c r="BC452">
        <v>12</v>
      </c>
      <c r="BD452">
        <v>20</v>
      </c>
      <c r="BE452">
        <v>15</v>
      </c>
      <c r="BF452">
        <v>5</v>
      </c>
      <c r="BG452">
        <v>28.5</v>
      </c>
      <c r="BH452">
        <v>40</v>
      </c>
      <c r="BI452">
        <v>32</v>
      </c>
      <c r="BJ452">
        <v>85</v>
      </c>
      <c r="BK452" t="s">
        <v>763</v>
      </c>
      <c r="BL452" t="s">
        <v>763</v>
      </c>
      <c r="BM452">
        <v>27</v>
      </c>
      <c r="BN452" t="s">
        <v>763</v>
      </c>
      <c r="BO452">
        <v>57.5</v>
      </c>
      <c r="BP452" t="s">
        <v>763</v>
      </c>
      <c r="BQ452" t="s">
        <v>763</v>
      </c>
      <c r="BR452">
        <v>201.5</v>
      </c>
      <c r="BS452" t="s">
        <v>763</v>
      </c>
    </row>
    <row r="453" spans="1:71">
      <c r="A453" t="s">
        <v>56</v>
      </c>
      <c r="B453" t="s">
        <v>57</v>
      </c>
      <c r="C453" t="s">
        <v>58</v>
      </c>
      <c r="D453" t="s">
        <v>819</v>
      </c>
      <c r="E453" t="s">
        <v>765</v>
      </c>
      <c r="F453">
        <v>48</v>
      </c>
      <c r="G453">
        <v>30.5</v>
      </c>
      <c r="H453">
        <v>0</v>
      </c>
      <c r="I453">
        <v>0</v>
      </c>
      <c r="J453">
        <v>10</v>
      </c>
      <c r="K453">
        <v>10</v>
      </c>
      <c r="L453">
        <v>2</v>
      </c>
      <c r="M453">
        <v>4</v>
      </c>
      <c r="N453">
        <v>7</v>
      </c>
      <c r="O453">
        <v>6</v>
      </c>
      <c r="P453">
        <v>9</v>
      </c>
      <c r="Q453">
        <v>3</v>
      </c>
      <c r="R453">
        <v>6.5</v>
      </c>
      <c r="S453">
        <v>14</v>
      </c>
      <c r="T453">
        <v>7</v>
      </c>
      <c r="U453">
        <v>2</v>
      </c>
      <c r="V453">
        <v>5</v>
      </c>
      <c r="W453">
        <v>4</v>
      </c>
      <c r="X453">
        <v>5</v>
      </c>
      <c r="Y453">
        <v>10</v>
      </c>
      <c r="Z453">
        <v>10.8</v>
      </c>
      <c r="AA453">
        <v>13</v>
      </c>
      <c r="AB453">
        <v>12.5</v>
      </c>
      <c r="AC453">
        <v>20</v>
      </c>
      <c r="AD453">
        <v>14.6</v>
      </c>
      <c r="AE453">
        <v>6.25</v>
      </c>
      <c r="AF453">
        <v>24.9</v>
      </c>
      <c r="AG453">
        <v>39</v>
      </c>
      <c r="AH453">
        <v>37</v>
      </c>
      <c r="AI453">
        <v>48</v>
      </c>
      <c r="AJ453">
        <v>30.5</v>
      </c>
      <c r="AK453" t="s">
        <v>763</v>
      </c>
      <c r="AL453">
        <v>0</v>
      </c>
      <c r="AM453">
        <v>0</v>
      </c>
      <c r="AN453">
        <v>10</v>
      </c>
      <c r="AO453">
        <v>10</v>
      </c>
      <c r="AP453">
        <v>13</v>
      </c>
      <c r="AQ453">
        <v>18</v>
      </c>
      <c r="AR453">
        <v>29.5</v>
      </c>
      <c r="AS453" t="s">
        <v>763</v>
      </c>
      <c r="AT453" t="s">
        <v>763</v>
      </c>
      <c r="AU453" t="s">
        <v>763</v>
      </c>
      <c r="AV453" t="s">
        <v>763</v>
      </c>
      <c r="AW453">
        <v>5</v>
      </c>
      <c r="AX453">
        <v>4</v>
      </c>
      <c r="AY453">
        <v>5</v>
      </c>
      <c r="AZ453">
        <v>10</v>
      </c>
      <c r="BA453">
        <v>10.8</v>
      </c>
      <c r="BB453">
        <v>13</v>
      </c>
      <c r="BC453">
        <v>12.5</v>
      </c>
      <c r="BD453">
        <v>20</v>
      </c>
      <c r="BE453">
        <v>14.6</v>
      </c>
      <c r="BF453">
        <v>6.25</v>
      </c>
      <c r="BG453">
        <v>24.9</v>
      </c>
      <c r="BH453">
        <v>39</v>
      </c>
      <c r="BI453">
        <v>37</v>
      </c>
      <c r="BJ453">
        <v>78.5</v>
      </c>
      <c r="BK453" t="s">
        <v>763</v>
      </c>
      <c r="BL453" t="s">
        <v>763</v>
      </c>
      <c r="BM453">
        <v>20</v>
      </c>
      <c r="BN453" t="s">
        <v>763</v>
      </c>
      <c r="BO453">
        <v>60.5</v>
      </c>
      <c r="BP453" t="s">
        <v>763</v>
      </c>
      <c r="BQ453" t="s">
        <v>763</v>
      </c>
      <c r="BR453">
        <v>202.05</v>
      </c>
      <c r="BS453" t="s">
        <v>763</v>
      </c>
    </row>
    <row r="454" spans="1:71">
      <c r="A454" t="s">
        <v>56</v>
      </c>
      <c r="B454" t="s">
        <v>57</v>
      </c>
      <c r="C454" t="s">
        <v>58</v>
      </c>
      <c r="D454" t="s">
        <v>819</v>
      </c>
      <c r="E454" t="s">
        <v>26</v>
      </c>
      <c r="F454">
        <v>43</v>
      </c>
      <c r="G454">
        <v>30.5</v>
      </c>
      <c r="H454">
        <v>0</v>
      </c>
      <c r="I454">
        <v>0</v>
      </c>
      <c r="J454">
        <v>10</v>
      </c>
      <c r="K454">
        <v>10</v>
      </c>
      <c r="L454">
        <v>2</v>
      </c>
      <c r="M454">
        <v>4</v>
      </c>
      <c r="N454">
        <v>5.3</v>
      </c>
      <c r="O454">
        <v>6</v>
      </c>
      <c r="P454">
        <v>9</v>
      </c>
      <c r="Q454">
        <v>3</v>
      </c>
      <c r="R454">
        <v>6.5</v>
      </c>
      <c r="S454">
        <v>14</v>
      </c>
      <c r="T454">
        <v>7</v>
      </c>
      <c r="U454">
        <v>2</v>
      </c>
      <c r="V454">
        <v>5</v>
      </c>
      <c r="W454">
        <v>3.5</v>
      </c>
      <c r="X454">
        <v>5</v>
      </c>
      <c r="Y454">
        <v>10</v>
      </c>
      <c r="Z454">
        <v>5.8</v>
      </c>
      <c r="AA454">
        <v>13</v>
      </c>
      <c r="AB454">
        <v>10</v>
      </c>
      <c r="AC454">
        <v>20</v>
      </c>
      <c r="AD454">
        <v>7.5</v>
      </c>
      <c r="AE454">
        <v>6.25</v>
      </c>
      <c r="AF454">
        <v>22.9</v>
      </c>
      <c r="AG454">
        <v>39</v>
      </c>
      <c r="AH454">
        <v>37</v>
      </c>
      <c r="AI454">
        <v>43</v>
      </c>
      <c r="AJ454">
        <v>30.5</v>
      </c>
      <c r="AK454" t="s">
        <v>763</v>
      </c>
      <c r="AL454">
        <v>0</v>
      </c>
      <c r="AM454">
        <v>0</v>
      </c>
      <c r="AN454">
        <v>10</v>
      </c>
      <c r="AO454">
        <v>10</v>
      </c>
      <c r="AP454">
        <v>11.3</v>
      </c>
      <c r="AQ454">
        <v>18</v>
      </c>
      <c r="AR454">
        <v>29.5</v>
      </c>
      <c r="AS454" t="s">
        <v>763</v>
      </c>
      <c r="AT454" t="s">
        <v>763</v>
      </c>
      <c r="AU454" t="s">
        <v>763</v>
      </c>
      <c r="AV454" t="s">
        <v>763</v>
      </c>
      <c r="AW454">
        <v>5</v>
      </c>
      <c r="AX454">
        <v>3.5</v>
      </c>
      <c r="AY454">
        <v>5</v>
      </c>
      <c r="AZ454">
        <v>10</v>
      </c>
      <c r="BA454">
        <v>5.8</v>
      </c>
      <c r="BB454">
        <v>13</v>
      </c>
      <c r="BC454">
        <v>10</v>
      </c>
      <c r="BD454">
        <v>20</v>
      </c>
      <c r="BE454">
        <v>7.5</v>
      </c>
      <c r="BF454">
        <v>6.25</v>
      </c>
      <c r="BG454">
        <v>22.9</v>
      </c>
      <c r="BH454">
        <v>39</v>
      </c>
      <c r="BI454">
        <v>37</v>
      </c>
      <c r="BJ454">
        <v>73.5</v>
      </c>
      <c r="BK454" t="s">
        <v>763</v>
      </c>
      <c r="BL454" t="s">
        <v>763</v>
      </c>
      <c r="BM454">
        <v>20</v>
      </c>
      <c r="BN454" t="s">
        <v>763</v>
      </c>
      <c r="BO454">
        <v>58.8</v>
      </c>
      <c r="BP454" t="s">
        <v>763</v>
      </c>
      <c r="BQ454" t="s">
        <v>763</v>
      </c>
      <c r="BR454">
        <v>184.95</v>
      </c>
      <c r="BS454" t="s">
        <v>763</v>
      </c>
    </row>
    <row r="455" spans="1:71">
      <c r="A455" t="s">
        <v>50</v>
      </c>
      <c r="B455" t="s">
        <v>51</v>
      </c>
      <c r="C455" t="s">
        <v>52</v>
      </c>
      <c r="D455" t="s">
        <v>819</v>
      </c>
      <c r="E455" t="s">
        <v>25</v>
      </c>
      <c r="F455">
        <v>50</v>
      </c>
      <c r="G455">
        <v>60</v>
      </c>
      <c r="H455">
        <v>0</v>
      </c>
      <c r="I455">
        <v>5</v>
      </c>
      <c r="J455">
        <v>8</v>
      </c>
      <c r="K455">
        <v>10</v>
      </c>
      <c r="L455">
        <v>0</v>
      </c>
      <c r="M455">
        <v>6</v>
      </c>
      <c r="N455">
        <v>9</v>
      </c>
      <c r="O455">
        <v>3</v>
      </c>
      <c r="P455">
        <v>5</v>
      </c>
      <c r="Q455">
        <v>0</v>
      </c>
      <c r="R455">
        <v>1</v>
      </c>
      <c r="S455">
        <v>14</v>
      </c>
      <c r="T455">
        <v>4</v>
      </c>
      <c r="U455">
        <v>0.5</v>
      </c>
      <c r="V455">
        <v>3</v>
      </c>
      <c r="W455">
        <v>5</v>
      </c>
      <c r="X455">
        <v>5</v>
      </c>
      <c r="Y455">
        <v>10</v>
      </c>
      <c r="Z455">
        <v>11</v>
      </c>
      <c r="AA455">
        <v>7</v>
      </c>
      <c r="AB455">
        <v>15</v>
      </c>
      <c r="AC455">
        <v>17</v>
      </c>
      <c r="AD455">
        <v>20</v>
      </c>
      <c r="AE455">
        <v>5</v>
      </c>
      <c r="AF455">
        <v>29</v>
      </c>
      <c r="AG455">
        <v>40</v>
      </c>
      <c r="AH455">
        <v>28</v>
      </c>
      <c r="AI455">
        <v>50</v>
      </c>
      <c r="AJ455">
        <v>60</v>
      </c>
      <c r="AK455" t="s">
        <v>763</v>
      </c>
      <c r="AL455">
        <v>0</v>
      </c>
      <c r="AM455">
        <v>5</v>
      </c>
      <c r="AN455">
        <v>8</v>
      </c>
      <c r="AO455">
        <v>10</v>
      </c>
      <c r="AP455">
        <v>15</v>
      </c>
      <c r="AQ455">
        <v>8</v>
      </c>
      <c r="AR455">
        <v>19.5</v>
      </c>
      <c r="AS455" t="s">
        <v>763</v>
      </c>
      <c r="AT455" t="s">
        <v>763</v>
      </c>
      <c r="AU455" t="s">
        <v>763</v>
      </c>
      <c r="AV455" t="s">
        <v>763</v>
      </c>
      <c r="AW455">
        <v>3</v>
      </c>
      <c r="AX455">
        <v>5</v>
      </c>
      <c r="AY455">
        <v>5</v>
      </c>
      <c r="AZ455">
        <v>10</v>
      </c>
      <c r="BA455">
        <v>11</v>
      </c>
      <c r="BB455">
        <v>7</v>
      </c>
      <c r="BC455">
        <v>15</v>
      </c>
      <c r="BD455">
        <v>17</v>
      </c>
      <c r="BE455">
        <v>20</v>
      </c>
      <c r="BF455">
        <v>5</v>
      </c>
      <c r="BG455">
        <v>29</v>
      </c>
      <c r="BH455">
        <v>40</v>
      </c>
      <c r="BI455">
        <v>28</v>
      </c>
      <c r="BJ455">
        <v>110</v>
      </c>
      <c r="BK455" t="s">
        <v>763</v>
      </c>
      <c r="BL455" t="s">
        <v>763</v>
      </c>
      <c r="BM455">
        <v>23</v>
      </c>
      <c r="BN455" t="s">
        <v>763</v>
      </c>
      <c r="BO455">
        <v>42.5</v>
      </c>
      <c r="BP455" t="s">
        <v>763</v>
      </c>
      <c r="BQ455" t="s">
        <v>763</v>
      </c>
      <c r="BR455">
        <v>195</v>
      </c>
      <c r="BS455" t="s">
        <v>763</v>
      </c>
    </row>
    <row r="456" spans="1:71">
      <c r="A456" t="s">
        <v>50</v>
      </c>
      <c r="B456" t="s">
        <v>51</v>
      </c>
      <c r="C456" t="s">
        <v>52</v>
      </c>
      <c r="D456" t="s">
        <v>819</v>
      </c>
      <c r="E456" t="s">
        <v>765</v>
      </c>
      <c r="F456">
        <v>50</v>
      </c>
      <c r="G456">
        <v>49.8</v>
      </c>
      <c r="H456">
        <v>0</v>
      </c>
      <c r="I456">
        <v>5</v>
      </c>
      <c r="J456">
        <v>6</v>
      </c>
      <c r="K456">
        <v>10</v>
      </c>
      <c r="L456">
        <v>0.5</v>
      </c>
      <c r="M456">
        <v>6</v>
      </c>
      <c r="N456">
        <v>9</v>
      </c>
      <c r="O456">
        <v>3</v>
      </c>
      <c r="P456">
        <v>4</v>
      </c>
      <c r="Q456">
        <v>0</v>
      </c>
      <c r="R456">
        <v>1</v>
      </c>
      <c r="S456">
        <v>14</v>
      </c>
      <c r="T456">
        <v>8</v>
      </c>
      <c r="U456">
        <v>1</v>
      </c>
      <c r="V456">
        <v>3</v>
      </c>
      <c r="W456">
        <v>5</v>
      </c>
      <c r="X456">
        <v>5</v>
      </c>
      <c r="Y456">
        <v>10</v>
      </c>
      <c r="Z456">
        <v>10.8</v>
      </c>
      <c r="AA456">
        <v>7</v>
      </c>
      <c r="AB456">
        <v>13.5</v>
      </c>
      <c r="AC456">
        <v>20</v>
      </c>
      <c r="AD456">
        <v>18.600000000000001</v>
      </c>
      <c r="AE456">
        <v>8</v>
      </c>
      <c r="AF456">
        <v>27</v>
      </c>
      <c r="AG456">
        <v>40</v>
      </c>
      <c r="AH456">
        <v>30</v>
      </c>
      <c r="AI456">
        <v>50</v>
      </c>
      <c r="AJ456">
        <v>49.8</v>
      </c>
      <c r="AK456" t="s">
        <v>763</v>
      </c>
      <c r="AL456">
        <v>0</v>
      </c>
      <c r="AM456">
        <v>5</v>
      </c>
      <c r="AN456">
        <v>6</v>
      </c>
      <c r="AO456">
        <v>10</v>
      </c>
      <c r="AP456">
        <v>15.5</v>
      </c>
      <c r="AQ456">
        <v>7</v>
      </c>
      <c r="AR456">
        <v>24</v>
      </c>
      <c r="AS456" t="s">
        <v>763</v>
      </c>
      <c r="AT456" t="s">
        <v>763</v>
      </c>
      <c r="AU456" t="s">
        <v>763</v>
      </c>
      <c r="AV456" t="s">
        <v>763</v>
      </c>
      <c r="AW456">
        <v>3</v>
      </c>
      <c r="AX456">
        <v>5</v>
      </c>
      <c r="AY456">
        <v>5</v>
      </c>
      <c r="AZ456">
        <v>10</v>
      </c>
      <c r="BA456">
        <v>10.8</v>
      </c>
      <c r="BB456">
        <v>7</v>
      </c>
      <c r="BC456">
        <v>13.5</v>
      </c>
      <c r="BD456">
        <v>20</v>
      </c>
      <c r="BE456">
        <v>18.600000000000001</v>
      </c>
      <c r="BF456">
        <v>8</v>
      </c>
      <c r="BG456">
        <v>27</v>
      </c>
      <c r="BH456">
        <v>40</v>
      </c>
      <c r="BI456">
        <v>30</v>
      </c>
      <c r="BJ456">
        <v>99.8</v>
      </c>
      <c r="BK456" t="s">
        <v>763</v>
      </c>
      <c r="BL456" t="s">
        <v>763</v>
      </c>
      <c r="BM456">
        <v>21</v>
      </c>
      <c r="BN456" t="s">
        <v>763</v>
      </c>
      <c r="BO456">
        <v>46.5</v>
      </c>
      <c r="BP456" t="s">
        <v>763</v>
      </c>
      <c r="BQ456" t="s">
        <v>763</v>
      </c>
      <c r="BR456">
        <v>197.9</v>
      </c>
      <c r="BS456" t="s">
        <v>763</v>
      </c>
    </row>
    <row r="457" spans="1:71">
      <c r="A457" t="s">
        <v>50</v>
      </c>
      <c r="B457" t="s">
        <v>51</v>
      </c>
      <c r="C457" t="s">
        <v>52</v>
      </c>
      <c r="D457" t="s">
        <v>819</v>
      </c>
      <c r="E457" t="s">
        <v>26</v>
      </c>
      <c r="F457">
        <v>46</v>
      </c>
      <c r="G457">
        <v>49.8</v>
      </c>
      <c r="H457">
        <v>0</v>
      </c>
      <c r="I457">
        <v>2</v>
      </c>
      <c r="J457">
        <v>5</v>
      </c>
      <c r="K457">
        <v>10</v>
      </c>
      <c r="L457">
        <v>0.5</v>
      </c>
      <c r="M457">
        <v>6</v>
      </c>
      <c r="N457">
        <v>7.8</v>
      </c>
      <c r="O457">
        <v>3</v>
      </c>
      <c r="P457">
        <v>3</v>
      </c>
      <c r="Q457">
        <v>0</v>
      </c>
      <c r="R457">
        <v>1</v>
      </c>
      <c r="S457">
        <v>14</v>
      </c>
      <c r="T457">
        <v>8</v>
      </c>
      <c r="U457">
        <v>1</v>
      </c>
      <c r="V457">
        <v>3</v>
      </c>
      <c r="W457">
        <v>5</v>
      </c>
      <c r="X457">
        <v>5</v>
      </c>
      <c r="Y457">
        <v>10</v>
      </c>
      <c r="Z457">
        <v>7.8</v>
      </c>
      <c r="AA457">
        <v>7</v>
      </c>
      <c r="AB457">
        <v>10</v>
      </c>
      <c r="AC457">
        <v>20</v>
      </c>
      <c r="AD457">
        <v>17.8</v>
      </c>
      <c r="AE457">
        <v>8</v>
      </c>
      <c r="AF457">
        <v>27</v>
      </c>
      <c r="AG457">
        <v>40</v>
      </c>
      <c r="AH457">
        <v>30</v>
      </c>
      <c r="AI457">
        <v>46</v>
      </c>
      <c r="AJ457">
        <v>49.8</v>
      </c>
      <c r="AK457" t="s">
        <v>763</v>
      </c>
      <c r="AL457">
        <v>0</v>
      </c>
      <c r="AM457">
        <v>2</v>
      </c>
      <c r="AN457">
        <v>5</v>
      </c>
      <c r="AO457">
        <v>10</v>
      </c>
      <c r="AP457">
        <v>14.3</v>
      </c>
      <c r="AQ457">
        <v>6</v>
      </c>
      <c r="AR457">
        <v>24</v>
      </c>
      <c r="AS457" t="s">
        <v>763</v>
      </c>
      <c r="AT457" t="s">
        <v>763</v>
      </c>
      <c r="AU457" t="s">
        <v>763</v>
      </c>
      <c r="AV457" t="s">
        <v>763</v>
      </c>
      <c r="AW457">
        <v>3</v>
      </c>
      <c r="AX457">
        <v>5</v>
      </c>
      <c r="AY457">
        <v>5</v>
      </c>
      <c r="AZ457">
        <v>10</v>
      </c>
      <c r="BA457">
        <v>7.8</v>
      </c>
      <c r="BB457">
        <v>7</v>
      </c>
      <c r="BC457">
        <v>10</v>
      </c>
      <c r="BD457">
        <v>20</v>
      </c>
      <c r="BE457">
        <v>17.8</v>
      </c>
      <c r="BF457">
        <v>8</v>
      </c>
      <c r="BG457">
        <v>27</v>
      </c>
      <c r="BH457">
        <v>40</v>
      </c>
      <c r="BI457">
        <v>30</v>
      </c>
      <c r="BJ457">
        <v>95.8</v>
      </c>
      <c r="BK457" t="s">
        <v>763</v>
      </c>
      <c r="BL457" t="s">
        <v>763</v>
      </c>
      <c r="BM457">
        <v>17</v>
      </c>
      <c r="BN457" t="s">
        <v>763</v>
      </c>
      <c r="BO457">
        <v>44.3</v>
      </c>
      <c r="BP457" t="s">
        <v>763</v>
      </c>
      <c r="BQ457" t="s">
        <v>763</v>
      </c>
      <c r="BR457">
        <v>190.6</v>
      </c>
      <c r="BS457" t="s">
        <v>763</v>
      </c>
    </row>
    <row r="458" spans="1:71">
      <c r="A458" t="s">
        <v>186</v>
      </c>
      <c r="B458" t="s">
        <v>187</v>
      </c>
      <c r="C458" t="s">
        <v>188</v>
      </c>
      <c r="D458" t="s">
        <v>819</v>
      </c>
      <c r="E458" t="s">
        <v>25</v>
      </c>
      <c r="F458">
        <v>40</v>
      </c>
      <c r="G458">
        <v>29</v>
      </c>
      <c r="H458">
        <v>6</v>
      </c>
      <c r="I458">
        <v>6</v>
      </c>
      <c r="J458">
        <v>6</v>
      </c>
      <c r="K458">
        <v>6</v>
      </c>
      <c r="L458">
        <v>1</v>
      </c>
      <c r="M458">
        <v>6</v>
      </c>
      <c r="N458">
        <v>8</v>
      </c>
      <c r="O458">
        <v>2</v>
      </c>
      <c r="P458">
        <v>5</v>
      </c>
      <c r="Q458">
        <v>0</v>
      </c>
      <c r="R458">
        <v>0</v>
      </c>
      <c r="S458">
        <v>12</v>
      </c>
      <c r="T458">
        <v>4</v>
      </c>
      <c r="U458">
        <v>0</v>
      </c>
      <c r="V458">
        <v>4</v>
      </c>
      <c r="W458">
        <v>2</v>
      </c>
      <c r="X458">
        <v>5</v>
      </c>
      <c r="Y458">
        <v>8</v>
      </c>
      <c r="Z458">
        <v>12</v>
      </c>
      <c r="AA458">
        <v>13</v>
      </c>
      <c r="AB458">
        <v>10</v>
      </c>
      <c r="AC458">
        <v>20</v>
      </c>
      <c r="AD458">
        <v>20</v>
      </c>
      <c r="AE458">
        <v>5</v>
      </c>
      <c r="AF458">
        <v>30</v>
      </c>
      <c r="AG458">
        <v>10</v>
      </c>
      <c r="AH458">
        <v>29</v>
      </c>
      <c r="AI458">
        <v>40</v>
      </c>
      <c r="AJ458">
        <v>29</v>
      </c>
      <c r="AK458" t="s">
        <v>763</v>
      </c>
      <c r="AL458">
        <v>6</v>
      </c>
      <c r="AM458">
        <v>6</v>
      </c>
      <c r="AN458">
        <v>6</v>
      </c>
      <c r="AO458">
        <v>6</v>
      </c>
      <c r="AP458">
        <v>15</v>
      </c>
      <c r="AQ458">
        <v>7</v>
      </c>
      <c r="AR458">
        <v>16</v>
      </c>
      <c r="AS458" t="s">
        <v>763</v>
      </c>
      <c r="AT458" t="s">
        <v>763</v>
      </c>
      <c r="AU458" t="s">
        <v>763</v>
      </c>
      <c r="AV458" t="s">
        <v>763</v>
      </c>
      <c r="AW458">
        <v>4</v>
      </c>
      <c r="AX458">
        <v>2</v>
      </c>
      <c r="AY458">
        <v>5</v>
      </c>
      <c r="AZ458">
        <v>8</v>
      </c>
      <c r="BA458">
        <v>12</v>
      </c>
      <c r="BB458">
        <v>13</v>
      </c>
      <c r="BC458">
        <v>10</v>
      </c>
      <c r="BD458">
        <v>20</v>
      </c>
      <c r="BE458">
        <v>20</v>
      </c>
      <c r="BF458">
        <v>5</v>
      </c>
      <c r="BG458">
        <v>30</v>
      </c>
      <c r="BH458">
        <v>10</v>
      </c>
      <c r="BI458">
        <v>29</v>
      </c>
      <c r="BJ458">
        <v>69</v>
      </c>
      <c r="BK458" t="s">
        <v>763</v>
      </c>
      <c r="BL458" t="s">
        <v>763</v>
      </c>
      <c r="BM458">
        <v>24</v>
      </c>
      <c r="BN458" t="s">
        <v>763</v>
      </c>
      <c r="BO458">
        <v>38</v>
      </c>
      <c r="BP458" t="s">
        <v>763</v>
      </c>
      <c r="BQ458" t="s">
        <v>763</v>
      </c>
      <c r="BR458">
        <v>168</v>
      </c>
      <c r="BS458" t="s">
        <v>763</v>
      </c>
    </row>
    <row r="459" spans="1:71">
      <c r="A459" t="s">
        <v>186</v>
      </c>
      <c r="B459" t="s">
        <v>187</v>
      </c>
      <c r="C459" t="s">
        <v>188</v>
      </c>
      <c r="D459" t="s">
        <v>819</v>
      </c>
      <c r="E459" t="s">
        <v>765</v>
      </c>
      <c r="F459">
        <v>44</v>
      </c>
      <c r="G459">
        <v>16.600000000000001</v>
      </c>
      <c r="H459">
        <v>0</v>
      </c>
      <c r="I459">
        <v>0</v>
      </c>
      <c r="J459">
        <v>4</v>
      </c>
      <c r="K459">
        <v>6</v>
      </c>
      <c r="L459">
        <v>1</v>
      </c>
      <c r="M459">
        <v>6</v>
      </c>
      <c r="N459">
        <v>8</v>
      </c>
      <c r="O459">
        <v>2</v>
      </c>
      <c r="P459">
        <v>9</v>
      </c>
      <c r="Q459">
        <v>3</v>
      </c>
      <c r="R459">
        <v>0</v>
      </c>
      <c r="S459">
        <v>14</v>
      </c>
      <c r="T459">
        <v>8</v>
      </c>
      <c r="U459">
        <v>0.5</v>
      </c>
      <c r="V459">
        <v>4</v>
      </c>
      <c r="W459">
        <v>1</v>
      </c>
      <c r="X459">
        <v>5</v>
      </c>
      <c r="Y459">
        <v>5</v>
      </c>
      <c r="Z459">
        <v>12</v>
      </c>
      <c r="AA459">
        <v>13</v>
      </c>
      <c r="AB459">
        <v>9</v>
      </c>
      <c r="AC459">
        <v>20</v>
      </c>
      <c r="AD459">
        <v>14.3</v>
      </c>
      <c r="AE459">
        <v>6.5</v>
      </c>
      <c r="AF459">
        <v>25.2</v>
      </c>
      <c r="AG459">
        <v>12</v>
      </c>
      <c r="AH459">
        <v>29</v>
      </c>
      <c r="AI459">
        <v>44</v>
      </c>
      <c r="AJ459">
        <v>16.600000000000001</v>
      </c>
      <c r="AK459" t="s">
        <v>763</v>
      </c>
      <c r="AL459">
        <v>0</v>
      </c>
      <c r="AM459">
        <v>0</v>
      </c>
      <c r="AN459">
        <v>4</v>
      </c>
      <c r="AO459">
        <v>6</v>
      </c>
      <c r="AP459">
        <v>15</v>
      </c>
      <c r="AQ459">
        <v>14</v>
      </c>
      <c r="AR459">
        <v>22.5</v>
      </c>
      <c r="AS459" t="s">
        <v>763</v>
      </c>
      <c r="AT459" t="s">
        <v>763</v>
      </c>
      <c r="AU459" t="s">
        <v>763</v>
      </c>
      <c r="AV459" t="s">
        <v>763</v>
      </c>
      <c r="AW459">
        <v>4</v>
      </c>
      <c r="AX459">
        <v>1</v>
      </c>
      <c r="AY459">
        <v>5</v>
      </c>
      <c r="AZ459">
        <v>5</v>
      </c>
      <c r="BA459">
        <v>12</v>
      </c>
      <c r="BB459">
        <v>13</v>
      </c>
      <c r="BC459">
        <v>9</v>
      </c>
      <c r="BD459">
        <v>20</v>
      </c>
      <c r="BE459">
        <v>14.3</v>
      </c>
      <c r="BF459">
        <v>6.5</v>
      </c>
      <c r="BG459">
        <v>25.2</v>
      </c>
      <c r="BH459">
        <v>12</v>
      </c>
      <c r="BI459">
        <v>29</v>
      </c>
      <c r="BJ459">
        <v>60.6</v>
      </c>
      <c r="BK459" t="s">
        <v>763</v>
      </c>
      <c r="BL459" t="s">
        <v>763</v>
      </c>
      <c r="BM459">
        <v>10</v>
      </c>
      <c r="BN459" t="s">
        <v>763</v>
      </c>
      <c r="BO459">
        <v>51.5</v>
      </c>
      <c r="BP459" t="s">
        <v>763</v>
      </c>
      <c r="BQ459" t="s">
        <v>763</v>
      </c>
      <c r="BR459">
        <v>156</v>
      </c>
      <c r="BS459" t="s">
        <v>763</v>
      </c>
    </row>
    <row r="460" spans="1:71">
      <c r="A460" t="s">
        <v>186</v>
      </c>
      <c r="B460" t="s">
        <v>187</v>
      </c>
      <c r="C460" t="s">
        <v>188</v>
      </c>
      <c r="D460" t="s">
        <v>819</v>
      </c>
      <c r="E460" t="s">
        <v>26</v>
      </c>
      <c r="F460">
        <v>39</v>
      </c>
      <c r="G460">
        <v>16.600000000000001</v>
      </c>
      <c r="H460">
        <v>0</v>
      </c>
      <c r="I460">
        <v>0</v>
      </c>
      <c r="J460">
        <v>4</v>
      </c>
      <c r="K460">
        <v>6</v>
      </c>
      <c r="L460">
        <v>1</v>
      </c>
      <c r="M460">
        <v>6</v>
      </c>
      <c r="N460">
        <v>4</v>
      </c>
      <c r="O460">
        <v>2</v>
      </c>
      <c r="P460">
        <v>9</v>
      </c>
      <c r="Q460">
        <v>3</v>
      </c>
      <c r="R460">
        <v>0</v>
      </c>
      <c r="S460">
        <v>14</v>
      </c>
      <c r="T460">
        <v>8</v>
      </c>
      <c r="U460">
        <v>0.5</v>
      </c>
      <c r="V460">
        <v>4</v>
      </c>
      <c r="W460">
        <v>1</v>
      </c>
      <c r="X460">
        <v>5</v>
      </c>
      <c r="Y460">
        <v>5</v>
      </c>
      <c r="Z460">
        <v>10</v>
      </c>
      <c r="AA460">
        <v>13</v>
      </c>
      <c r="AB460">
        <v>9</v>
      </c>
      <c r="AC460">
        <v>20</v>
      </c>
      <c r="AD460">
        <v>11.8</v>
      </c>
      <c r="AE460">
        <v>6.5</v>
      </c>
      <c r="AF460">
        <v>25.2</v>
      </c>
      <c r="AG460">
        <v>6</v>
      </c>
      <c r="AH460">
        <v>29</v>
      </c>
      <c r="AI460">
        <v>39</v>
      </c>
      <c r="AJ460">
        <v>16.600000000000001</v>
      </c>
      <c r="AK460" t="s">
        <v>763</v>
      </c>
      <c r="AL460">
        <v>0</v>
      </c>
      <c r="AM460">
        <v>0</v>
      </c>
      <c r="AN460">
        <v>4</v>
      </c>
      <c r="AO460">
        <v>6</v>
      </c>
      <c r="AP460">
        <v>11</v>
      </c>
      <c r="AQ460">
        <v>14</v>
      </c>
      <c r="AR460">
        <v>22.5</v>
      </c>
      <c r="AS460" t="s">
        <v>763</v>
      </c>
      <c r="AT460" t="s">
        <v>763</v>
      </c>
      <c r="AU460" t="s">
        <v>763</v>
      </c>
      <c r="AV460" t="s">
        <v>763</v>
      </c>
      <c r="AW460">
        <v>4</v>
      </c>
      <c r="AX460">
        <v>1</v>
      </c>
      <c r="AY460">
        <v>5</v>
      </c>
      <c r="AZ460">
        <v>5</v>
      </c>
      <c r="BA460">
        <v>10</v>
      </c>
      <c r="BB460">
        <v>13</v>
      </c>
      <c r="BC460">
        <v>9</v>
      </c>
      <c r="BD460">
        <v>20</v>
      </c>
      <c r="BE460">
        <v>11.8</v>
      </c>
      <c r="BF460">
        <v>6.5</v>
      </c>
      <c r="BG460">
        <v>25.2</v>
      </c>
      <c r="BH460">
        <v>6</v>
      </c>
      <c r="BI460">
        <v>29</v>
      </c>
      <c r="BJ460">
        <v>55.6</v>
      </c>
      <c r="BK460" t="s">
        <v>763</v>
      </c>
      <c r="BL460" t="s">
        <v>763</v>
      </c>
      <c r="BM460">
        <v>10</v>
      </c>
      <c r="BN460" t="s">
        <v>763</v>
      </c>
      <c r="BO460">
        <v>47.5</v>
      </c>
      <c r="BP460" t="s">
        <v>763</v>
      </c>
      <c r="BQ460" t="s">
        <v>763</v>
      </c>
      <c r="BR460">
        <v>145.5</v>
      </c>
      <c r="BS460" t="s">
        <v>763</v>
      </c>
    </row>
    <row r="461" spans="1:71">
      <c r="A461" t="s">
        <v>88</v>
      </c>
      <c r="B461" t="s">
        <v>89</v>
      </c>
      <c r="C461" t="s">
        <v>90</v>
      </c>
      <c r="D461" t="s">
        <v>819</v>
      </c>
      <c r="E461" t="s">
        <v>25</v>
      </c>
      <c r="F461">
        <v>49</v>
      </c>
      <c r="G461">
        <v>42</v>
      </c>
      <c r="H461">
        <v>5</v>
      </c>
      <c r="I461">
        <v>10</v>
      </c>
      <c r="J461">
        <v>8</v>
      </c>
      <c r="K461">
        <v>10</v>
      </c>
      <c r="L461">
        <v>0</v>
      </c>
      <c r="M461">
        <v>1</v>
      </c>
      <c r="N461">
        <v>8</v>
      </c>
      <c r="O461">
        <v>5</v>
      </c>
      <c r="P461">
        <v>9</v>
      </c>
      <c r="Q461">
        <v>3</v>
      </c>
      <c r="R461">
        <v>3</v>
      </c>
      <c r="S461">
        <v>8</v>
      </c>
      <c r="T461">
        <v>4</v>
      </c>
      <c r="U461">
        <v>1.5</v>
      </c>
      <c r="V461">
        <v>4.5</v>
      </c>
      <c r="W461">
        <v>5</v>
      </c>
      <c r="X461">
        <v>5</v>
      </c>
      <c r="Y461">
        <v>6</v>
      </c>
      <c r="Z461">
        <v>11</v>
      </c>
      <c r="AA461">
        <v>4</v>
      </c>
      <c r="AB461">
        <v>2</v>
      </c>
      <c r="AC461">
        <v>20</v>
      </c>
      <c r="AD461">
        <v>20</v>
      </c>
      <c r="AE461">
        <v>11</v>
      </c>
      <c r="AF461">
        <v>30</v>
      </c>
      <c r="AG461">
        <v>40</v>
      </c>
      <c r="AH461">
        <v>36</v>
      </c>
      <c r="AI461">
        <v>49</v>
      </c>
      <c r="AJ461">
        <v>42</v>
      </c>
      <c r="AK461" t="s">
        <v>763</v>
      </c>
      <c r="AL461">
        <v>5</v>
      </c>
      <c r="AM461">
        <v>10</v>
      </c>
      <c r="AN461">
        <v>8</v>
      </c>
      <c r="AO461">
        <v>10</v>
      </c>
      <c r="AP461">
        <v>9</v>
      </c>
      <c r="AQ461">
        <v>17</v>
      </c>
      <c r="AR461">
        <v>16.5</v>
      </c>
      <c r="AS461" t="s">
        <v>763</v>
      </c>
      <c r="AT461" t="s">
        <v>763</v>
      </c>
      <c r="AU461" t="s">
        <v>763</v>
      </c>
      <c r="AV461" t="s">
        <v>763</v>
      </c>
      <c r="AW461">
        <v>4.5</v>
      </c>
      <c r="AX461">
        <v>5</v>
      </c>
      <c r="AY461">
        <v>5</v>
      </c>
      <c r="AZ461">
        <v>6</v>
      </c>
      <c r="BA461">
        <v>11</v>
      </c>
      <c r="BB461">
        <v>4</v>
      </c>
      <c r="BC461">
        <v>2</v>
      </c>
      <c r="BD461">
        <v>20</v>
      </c>
      <c r="BE461">
        <v>20</v>
      </c>
      <c r="BF461">
        <v>11</v>
      </c>
      <c r="BG461">
        <v>30</v>
      </c>
      <c r="BH461">
        <v>40</v>
      </c>
      <c r="BI461">
        <v>36</v>
      </c>
      <c r="BJ461">
        <v>91</v>
      </c>
      <c r="BK461" t="s">
        <v>763</v>
      </c>
      <c r="BL461" t="s">
        <v>763</v>
      </c>
      <c r="BM461">
        <v>33</v>
      </c>
      <c r="BN461" t="s">
        <v>763</v>
      </c>
      <c r="BO461">
        <v>42.5</v>
      </c>
      <c r="BP461" t="s">
        <v>763</v>
      </c>
      <c r="BQ461" t="s">
        <v>763</v>
      </c>
      <c r="BR461">
        <v>194.5</v>
      </c>
      <c r="BS461" t="s">
        <v>763</v>
      </c>
    </row>
    <row r="462" spans="1:71">
      <c r="A462" t="s">
        <v>88</v>
      </c>
      <c r="B462" t="s">
        <v>89</v>
      </c>
      <c r="C462" t="s">
        <v>90</v>
      </c>
      <c r="D462" t="s">
        <v>819</v>
      </c>
      <c r="E462" t="s">
        <v>765</v>
      </c>
      <c r="F462">
        <v>49</v>
      </c>
      <c r="G462">
        <v>29</v>
      </c>
      <c r="H462">
        <v>0</v>
      </c>
      <c r="I462">
        <v>6</v>
      </c>
      <c r="J462">
        <v>7</v>
      </c>
      <c r="K462">
        <v>10</v>
      </c>
      <c r="L462">
        <v>0</v>
      </c>
      <c r="M462">
        <v>1</v>
      </c>
      <c r="N462">
        <v>8</v>
      </c>
      <c r="O462">
        <v>5.5</v>
      </c>
      <c r="P462">
        <v>8.5</v>
      </c>
      <c r="Q462">
        <v>0</v>
      </c>
      <c r="R462">
        <v>3.5</v>
      </c>
      <c r="S462">
        <v>8</v>
      </c>
      <c r="T462">
        <v>8</v>
      </c>
      <c r="U462">
        <v>1.5</v>
      </c>
      <c r="V462">
        <v>4</v>
      </c>
      <c r="W462">
        <v>4</v>
      </c>
      <c r="X462">
        <v>5</v>
      </c>
      <c r="Y462">
        <v>5</v>
      </c>
      <c r="Z462">
        <v>10.8</v>
      </c>
      <c r="AA462">
        <v>4</v>
      </c>
      <c r="AB462">
        <v>5</v>
      </c>
      <c r="AC462">
        <v>20</v>
      </c>
      <c r="AD462">
        <v>17</v>
      </c>
      <c r="AE462">
        <v>9</v>
      </c>
      <c r="AF462">
        <v>25</v>
      </c>
      <c r="AG462">
        <v>40</v>
      </c>
      <c r="AH462">
        <v>37</v>
      </c>
      <c r="AI462">
        <v>49</v>
      </c>
      <c r="AJ462">
        <v>29</v>
      </c>
      <c r="AK462" t="s">
        <v>763</v>
      </c>
      <c r="AL462">
        <v>0</v>
      </c>
      <c r="AM462">
        <v>6</v>
      </c>
      <c r="AN462">
        <v>7</v>
      </c>
      <c r="AO462">
        <v>10</v>
      </c>
      <c r="AP462">
        <v>9</v>
      </c>
      <c r="AQ462">
        <v>14</v>
      </c>
      <c r="AR462">
        <v>21</v>
      </c>
      <c r="AS462" t="s">
        <v>763</v>
      </c>
      <c r="AT462" t="s">
        <v>763</v>
      </c>
      <c r="AU462" t="s">
        <v>763</v>
      </c>
      <c r="AV462" t="s">
        <v>763</v>
      </c>
      <c r="AW462">
        <v>4</v>
      </c>
      <c r="AX462">
        <v>4</v>
      </c>
      <c r="AY462">
        <v>5</v>
      </c>
      <c r="AZ462">
        <v>5</v>
      </c>
      <c r="BA462">
        <v>10.8</v>
      </c>
      <c r="BB462">
        <v>4</v>
      </c>
      <c r="BC462">
        <v>5</v>
      </c>
      <c r="BD462">
        <v>20</v>
      </c>
      <c r="BE462">
        <v>17</v>
      </c>
      <c r="BF462">
        <v>9</v>
      </c>
      <c r="BG462">
        <v>25</v>
      </c>
      <c r="BH462">
        <v>40</v>
      </c>
      <c r="BI462">
        <v>37</v>
      </c>
      <c r="BJ462">
        <v>78</v>
      </c>
      <c r="BK462" t="s">
        <v>763</v>
      </c>
      <c r="BL462" t="s">
        <v>763</v>
      </c>
      <c r="BM462">
        <v>23</v>
      </c>
      <c r="BN462" t="s">
        <v>763</v>
      </c>
      <c r="BO462">
        <v>44</v>
      </c>
      <c r="BP462" t="s">
        <v>763</v>
      </c>
      <c r="BQ462" t="s">
        <v>763</v>
      </c>
      <c r="BR462">
        <v>185.8</v>
      </c>
      <c r="BS462" t="s">
        <v>763</v>
      </c>
    </row>
    <row r="463" spans="1:71">
      <c r="A463" t="s">
        <v>88</v>
      </c>
      <c r="B463" t="s">
        <v>89</v>
      </c>
      <c r="C463" t="s">
        <v>90</v>
      </c>
      <c r="D463" t="s">
        <v>819</v>
      </c>
      <c r="E463" t="s">
        <v>26</v>
      </c>
      <c r="F463">
        <v>37</v>
      </c>
      <c r="G463">
        <v>25</v>
      </c>
      <c r="H463">
        <v>0</v>
      </c>
      <c r="I463">
        <v>4</v>
      </c>
      <c r="J463">
        <v>7</v>
      </c>
      <c r="K463">
        <v>10</v>
      </c>
      <c r="L463">
        <v>0</v>
      </c>
      <c r="M463">
        <v>1</v>
      </c>
      <c r="N463">
        <v>6.8</v>
      </c>
      <c r="O463">
        <v>5.5</v>
      </c>
      <c r="P463">
        <v>8</v>
      </c>
      <c r="Q463">
        <v>0</v>
      </c>
      <c r="R463">
        <v>3.5</v>
      </c>
      <c r="S463">
        <v>8</v>
      </c>
      <c r="T463">
        <v>8</v>
      </c>
      <c r="U463">
        <v>1.5</v>
      </c>
      <c r="V463">
        <v>4</v>
      </c>
      <c r="W463">
        <v>4</v>
      </c>
      <c r="X463">
        <v>5</v>
      </c>
      <c r="Y463">
        <v>5</v>
      </c>
      <c r="Z463">
        <v>5.8</v>
      </c>
      <c r="AA463">
        <v>4</v>
      </c>
      <c r="AB463">
        <v>5</v>
      </c>
      <c r="AC463">
        <v>20</v>
      </c>
      <c r="AD463">
        <v>14.6</v>
      </c>
      <c r="AE463">
        <v>6.5</v>
      </c>
      <c r="AF463">
        <v>25</v>
      </c>
      <c r="AG463">
        <v>40</v>
      </c>
      <c r="AH463">
        <v>37</v>
      </c>
      <c r="AI463">
        <v>37</v>
      </c>
      <c r="AJ463">
        <v>25</v>
      </c>
      <c r="AK463" t="s">
        <v>763</v>
      </c>
      <c r="AL463">
        <v>0</v>
      </c>
      <c r="AM463">
        <v>4</v>
      </c>
      <c r="AN463">
        <v>7</v>
      </c>
      <c r="AO463">
        <v>10</v>
      </c>
      <c r="AP463">
        <v>7.8</v>
      </c>
      <c r="AQ463">
        <v>13.5</v>
      </c>
      <c r="AR463">
        <v>21</v>
      </c>
      <c r="AS463" t="s">
        <v>763</v>
      </c>
      <c r="AT463" t="s">
        <v>763</v>
      </c>
      <c r="AU463" t="s">
        <v>763</v>
      </c>
      <c r="AV463" t="s">
        <v>763</v>
      </c>
      <c r="AW463">
        <v>4</v>
      </c>
      <c r="AX463">
        <v>4</v>
      </c>
      <c r="AY463">
        <v>5</v>
      </c>
      <c r="AZ463">
        <v>5</v>
      </c>
      <c r="BA463">
        <v>5.8</v>
      </c>
      <c r="BB463">
        <v>4</v>
      </c>
      <c r="BC463">
        <v>5</v>
      </c>
      <c r="BD463">
        <v>20</v>
      </c>
      <c r="BE463">
        <v>14.6</v>
      </c>
      <c r="BF463">
        <v>6.5</v>
      </c>
      <c r="BG463">
        <v>25</v>
      </c>
      <c r="BH463">
        <v>40</v>
      </c>
      <c r="BI463">
        <v>37</v>
      </c>
      <c r="BJ463">
        <v>62</v>
      </c>
      <c r="BK463" t="s">
        <v>763</v>
      </c>
      <c r="BL463" t="s">
        <v>763</v>
      </c>
      <c r="BM463">
        <v>21</v>
      </c>
      <c r="BN463" t="s">
        <v>763</v>
      </c>
      <c r="BO463">
        <v>42.3</v>
      </c>
      <c r="BP463" t="s">
        <v>763</v>
      </c>
      <c r="BQ463" t="s">
        <v>763</v>
      </c>
      <c r="BR463">
        <v>175.9</v>
      </c>
      <c r="BS463" t="s">
        <v>763</v>
      </c>
    </row>
    <row r="464" spans="1:71">
      <c r="A464" t="s">
        <v>85</v>
      </c>
      <c r="B464" t="s">
        <v>86</v>
      </c>
      <c r="C464" t="s">
        <v>87</v>
      </c>
      <c r="D464" t="s">
        <v>821</v>
      </c>
      <c r="E464" t="s">
        <v>25</v>
      </c>
      <c r="F464">
        <v>50</v>
      </c>
      <c r="G464">
        <v>36</v>
      </c>
      <c r="H464">
        <v>0</v>
      </c>
      <c r="I464">
        <v>12</v>
      </c>
      <c r="J464">
        <v>4</v>
      </c>
      <c r="K464">
        <v>8</v>
      </c>
      <c r="L464">
        <v>2</v>
      </c>
      <c r="M464">
        <v>5</v>
      </c>
      <c r="N464">
        <v>7</v>
      </c>
      <c r="O464">
        <v>0</v>
      </c>
      <c r="P464">
        <v>9</v>
      </c>
      <c r="Q464">
        <v>3</v>
      </c>
      <c r="R464">
        <v>4</v>
      </c>
      <c r="S464">
        <v>10</v>
      </c>
      <c r="T464">
        <v>3</v>
      </c>
      <c r="U464">
        <v>0</v>
      </c>
      <c r="V464">
        <v>5</v>
      </c>
      <c r="W464">
        <v>0</v>
      </c>
      <c r="X464">
        <v>5</v>
      </c>
      <c r="Y464">
        <v>6</v>
      </c>
      <c r="Z464">
        <v>12</v>
      </c>
      <c r="AA464">
        <v>13</v>
      </c>
      <c r="AB464">
        <v>15</v>
      </c>
      <c r="AC464">
        <v>19</v>
      </c>
      <c r="AD464">
        <v>20</v>
      </c>
      <c r="AE464">
        <v>9</v>
      </c>
      <c r="AF464">
        <v>28</v>
      </c>
      <c r="AG464">
        <v>40</v>
      </c>
      <c r="AH464">
        <v>40</v>
      </c>
      <c r="AI464">
        <v>50</v>
      </c>
      <c r="AJ464">
        <v>36</v>
      </c>
      <c r="AK464" t="s">
        <v>763</v>
      </c>
      <c r="AL464">
        <v>0</v>
      </c>
      <c r="AM464">
        <v>12</v>
      </c>
      <c r="AN464">
        <v>4</v>
      </c>
      <c r="AO464">
        <v>8</v>
      </c>
      <c r="AP464">
        <v>14</v>
      </c>
      <c r="AQ464">
        <v>12</v>
      </c>
      <c r="AR464">
        <v>17</v>
      </c>
      <c r="AS464" t="s">
        <v>763</v>
      </c>
      <c r="AT464" t="s">
        <v>763</v>
      </c>
      <c r="AU464" t="s">
        <v>763</v>
      </c>
      <c r="AV464" t="s">
        <v>763</v>
      </c>
      <c r="AW464">
        <v>5</v>
      </c>
      <c r="AX464">
        <v>0</v>
      </c>
      <c r="AY464">
        <v>5</v>
      </c>
      <c r="AZ464">
        <v>6</v>
      </c>
      <c r="BA464">
        <v>12</v>
      </c>
      <c r="BB464">
        <v>13</v>
      </c>
      <c r="BC464">
        <v>15</v>
      </c>
      <c r="BD464">
        <v>19</v>
      </c>
      <c r="BE464">
        <v>20</v>
      </c>
      <c r="BF464">
        <v>9</v>
      </c>
      <c r="BG464">
        <v>28</v>
      </c>
      <c r="BH464">
        <v>40</v>
      </c>
      <c r="BI464">
        <v>40</v>
      </c>
      <c r="BJ464">
        <v>86</v>
      </c>
      <c r="BK464" t="s">
        <v>763</v>
      </c>
      <c r="BL464" t="s">
        <v>763</v>
      </c>
      <c r="BM464">
        <v>24</v>
      </c>
      <c r="BN464" t="s">
        <v>763</v>
      </c>
      <c r="BO464">
        <v>43</v>
      </c>
      <c r="BP464" t="s">
        <v>763</v>
      </c>
      <c r="BQ464" t="s">
        <v>763</v>
      </c>
      <c r="BR464">
        <v>212</v>
      </c>
      <c r="BS464" t="s">
        <v>763</v>
      </c>
    </row>
    <row r="465" spans="1:71">
      <c r="A465" t="s">
        <v>85</v>
      </c>
      <c r="B465" t="s">
        <v>86</v>
      </c>
      <c r="C465" t="s">
        <v>87</v>
      </c>
      <c r="D465" t="s">
        <v>821</v>
      </c>
      <c r="E465" t="s">
        <v>765</v>
      </c>
      <c r="F465">
        <v>45</v>
      </c>
      <c r="G465">
        <v>26.5</v>
      </c>
      <c r="H465">
        <v>1</v>
      </c>
      <c r="I465">
        <v>12</v>
      </c>
      <c r="J465">
        <v>4</v>
      </c>
      <c r="K465">
        <v>8</v>
      </c>
      <c r="L465">
        <v>2.5</v>
      </c>
      <c r="M465">
        <v>5</v>
      </c>
      <c r="N465">
        <v>8</v>
      </c>
      <c r="O465">
        <v>2</v>
      </c>
      <c r="P465">
        <v>9</v>
      </c>
      <c r="Q465">
        <v>3</v>
      </c>
      <c r="R465">
        <v>4</v>
      </c>
      <c r="S465">
        <v>12</v>
      </c>
      <c r="T465">
        <v>3</v>
      </c>
      <c r="U465">
        <v>0</v>
      </c>
      <c r="V465">
        <v>4.8</v>
      </c>
      <c r="W465">
        <v>0</v>
      </c>
      <c r="X465">
        <v>5</v>
      </c>
      <c r="Y465">
        <v>5</v>
      </c>
      <c r="Z465">
        <v>11</v>
      </c>
      <c r="AA465">
        <v>12</v>
      </c>
      <c r="AB465">
        <v>9</v>
      </c>
      <c r="AC465">
        <v>14</v>
      </c>
      <c r="AD465">
        <v>13.8</v>
      </c>
      <c r="AE465">
        <v>11.25</v>
      </c>
      <c r="AF465">
        <v>24.8</v>
      </c>
      <c r="AG465">
        <v>39</v>
      </c>
      <c r="AH465">
        <v>37</v>
      </c>
      <c r="AI465">
        <v>45</v>
      </c>
      <c r="AJ465">
        <v>26.5</v>
      </c>
      <c r="AK465" t="s">
        <v>763</v>
      </c>
      <c r="AL465">
        <v>1</v>
      </c>
      <c r="AM465">
        <v>12</v>
      </c>
      <c r="AN465">
        <v>4</v>
      </c>
      <c r="AO465">
        <v>8</v>
      </c>
      <c r="AP465">
        <v>15.5</v>
      </c>
      <c r="AQ465">
        <v>14</v>
      </c>
      <c r="AR465">
        <v>19</v>
      </c>
      <c r="AS465" t="s">
        <v>763</v>
      </c>
      <c r="AT465" t="s">
        <v>763</v>
      </c>
      <c r="AU465" t="s">
        <v>763</v>
      </c>
      <c r="AV465" t="s">
        <v>763</v>
      </c>
      <c r="AW465">
        <v>4.8</v>
      </c>
      <c r="AX465">
        <v>0</v>
      </c>
      <c r="AY465">
        <v>5</v>
      </c>
      <c r="AZ465">
        <v>5</v>
      </c>
      <c r="BA465">
        <v>11</v>
      </c>
      <c r="BB465">
        <v>12</v>
      </c>
      <c r="BC465">
        <v>9</v>
      </c>
      <c r="BD465">
        <v>14</v>
      </c>
      <c r="BE465">
        <v>13.8</v>
      </c>
      <c r="BF465">
        <v>11.25</v>
      </c>
      <c r="BG465">
        <v>24.8</v>
      </c>
      <c r="BH465">
        <v>39</v>
      </c>
      <c r="BI465">
        <v>37</v>
      </c>
      <c r="BJ465">
        <v>71.5</v>
      </c>
      <c r="BK465" t="s">
        <v>763</v>
      </c>
      <c r="BL465" t="s">
        <v>763</v>
      </c>
      <c r="BM465">
        <v>25</v>
      </c>
      <c r="BN465" t="s">
        <v>763</v>
      </c>
      <c r="BO465">
        <v>48.5</v>
      </c>
      <c r="BP465" t="s">
        <v>763</v>
      </c>
      <c r="BQ465" t="s">
        <v>763</v>
      </c>
      <c r="BR465">
        <v>186.65</v>
      </c>
      <c r="BS465" t="s">
        <v>763</v>
      </c>
    </row>
    <row r="466" spans="1:71">
      <c r="A466" t="s">
        <v>85</v>
      </c>
      <c r="B466" t="s">
        <v>86</v>
      </c>
      <c r="C466" t="s">
        <v>87</v>
      </c>
      <c r="D466" t="s">
        <v>821</v>
      </c>
      <c r="E466" t="s">
        <v>26</v>
      </c>
      <c r="F466">
        <v>45</v>
      </c>
      <c r="G466">
        <v>24.5</v>
      </c>
      <c r="H466">
        <v>1</v>
      </c>
      <c r="I466">
        <v>5</v>
      </c>
      <c r="J466">
        <v>4</v>
      </c>
      <c r="K466">
        <v>8</v>
      </c>
      <c r="L466">
        <v>2.5</v>
      </c>
      <c r="M466">
        <v>5</v>
      </c>
      <c r="N466">
        <v>8</v>
      </c>
      <c r="O466">
        <v>2</v>
      </c>
      <c r="P466">
        <v>9</v>
      </c>
      <c r="Q466">
        <v>3</v>
      </c>
      <c r="R466">
        <v>4</v>
      </c>
      <c r="S466">
        <v>12</v>
      </c>
      <c r="T466">
        <v>3</v>
      </c>
      <c r="U466">
        <v>0</v>
      </c>
      <c r="V466">
        <v>4.8</v>
      </c>
      <c r="W466">
        <v>0</v>
      </c>
      <c r="X466">
        <v>5</v>
      </c>
      <c r="Y466">
        <v>4</v>
      </c>
      <c r="Z466">
        <v>10</v>
      </c>
      <c r="AA466">
        <v>12</v>
      </c>
      <c r="AB466">
        <v>5</v>
      </c>
      <c r="AC466">
        <v>13</v>
      </c>
      <c r="AD466">
        <v>12</v>
      </c>
      <c r="AE466">
        <v>8.75</v>
      </c>
      <c r="AF466">
        <v>21.8</v>
      </c>
      <c r="AG466">
        <v>39</v>
      </c>
      <c r="AH466">
        <v>37</v>
      </c>
      <c r="AI466">
        <v>45</v>
      </c>
      <c r="AJ466">
        <v>24.5</v>
      </c>
      <c r="AK466" t="s">
        <v>763</v>
      </c>
      <c r="AL466">
        <v>1</v>
      </c>
      <c r="AM466">
        <v>5</v>
      </c>
      <c r="AN466">
        <v>4</v>
      </c>
      <c r="AO466">
        <v>8</v>
      </c>
      <c r="AP466">
        <v>15.5</v>
      </c>
      <c r="AQ466">
        <v>14</v>
      </c>
      <c r="AR466">
        <v>19</v>
      </c>
      <c r="AS466" t="s">
        <v>763</v>
      </c>
      <c r="AT466" t="s">
        <v>763</v>
      </c>
      <c r="AU466" t="s">
        <v>763</v>
      </c>
      <c r="AV466" t="s">
        <v>763</v>
      </c>
      <c r="AW466">
        <v>4.8</v>
      </c>
      <c r="AX466">
        <v>0</v>
      </c>
      <c r="AY466">
        <v>5</v>
      </c>
      <c r="AZ466">
        <v>4</v>
      </c>
      <c r="BA466">
        <v>10</v>
      </c>
      <c r="BB466">
        <v>12</v>
      </c>
      <c r="BC466">
        <v>5</v>
      </c>
      <c r="BD466">
        <v>13</v>
      </c>
      <c r="BE466">
        <v>12</v>
      </c>
      <c r="BF466">
        <v>8.75</v>
      </c>
      <c r="BG466">
        <v>21.8</v>
      </c>
      <c r="BH466">
        <v>39</v>
      </c>
      <c r="BI466">
        <v>37</v>
      </c>
      <c r="BJ466">
        <v>69.5</v>
      </c>
      <c r="BK466" t="s">
        <v>763</v>
      </c>
      <c r="BL466" t="s">
        <v>763</v>
      </c>
      <c r="BM466">
        <v>18</v>
      </c>
      <c r="BN466" t="s">
        <v>763</v>
      </c>
      <c r="BO466">
        <v>48.5</v>
      </c>
      <c r="BP466" t="s">
        <v>763</v>
      </c>
      <c r="BQ466" t="s">
        <v>763</v>
      </c>
      <c r="BR466">
        <v>172.35</v>
      </c>
      <c r="BS466" t="s">
        <v>763</v>
      </c>
    </row>
    <row r="467" spans="1:71">
      <c r="A467" t="s">
        <v>233</v>
      </c>
      <c r="B467" t="s">
        <v>234</v>
      </c>
      <c r="C467" t="s">
        <v>235</v>
      </c>
      <c r="D467" t="s">
        <v>821</v>
      </c>
      <c r="E467" t="s">
        <v>25</v>
      </c>
      <c r="F467">
        <v>49</v>
      </c>
      <c r="G467">
        <v>36</v>
      </c>
      <c r="H467">
        <v>4</v>
      </c>
      <c r="I467">
        <v>2</v>
      </c>
      <c r="J467">
        <v>6</v>
      </c>
      <c r="K467">
        <v>0</v>
      </c>
      <c r="L467">
        <v>1</v>
      </c>
      <c r="M467">
        <v>4</v>
      </c>
      <c r="N467">
        <v>7</v>
      </c>
      <c r="O467">
        <v>0</v>
      </c>
      <c r="P467">
        <v>9</v>
      </c>
      <c r="Q467">
        <v>3</v>
      </c>
      <c r="R467">
        <v>3</v>
      </c>
      <c r="S467">
        <v>8</v>
      </c>
      <c r="T467">
        <v>0</v>
      </c>
      <c r="U467">
        <v>0</v>
      </c>
      <c r="V467">
        <v>3</v>
      </c>
      <c r="W467">
        <v>2</v>
      </c>
      <c r="X467">
        <v>3</v>
      </c>
      <c r="Y467">
        <v>2</v>
      </c>
      <c r="Z467">
        <v>12</v>
      </c>
      <c r="AA467">
        <v>11</v>
      </c>
      <c r="AB467">
        <v>10</v>
      </c>
      <c r="AC467">
        <v>19</v>
      </c>
      <c r="AD467">
        <v>20</v>
      </c>
      <c r="AE467">
        <v>1</v>
      </c>
      <c r="AF467">
        <v>27</v>
      </c>
      <c r="AG467">
        <v>40</v>
      </c>
      <c r="AH467">
        <v>40</v>
      </c>
      <c r="AI467">
        <v>49</v>
      </c>
      <c r="AJ467">
        <v>36</v>
      </c>
      <c r="AK467" t="s">
        <v>763</v>
      </c>
      <c r="AL467">
        <v>4</v>
      </c>
      <c r="AM467">
        <v>2</v>
      </c>
      <c r="AN467">
        <v>6</v>
      </c>
      <c r="AO467">
        <v>0</v>
      </c>
      <c r="AP467">
        <v>12</v>
      </c>
      <c r="AQ467">
        <v>12</v>
      </c>
      <c r="AR467">
        <v>11</v>
      </c>
      <c r="AS467" t="s">
        <v>763</v>
      </c>
      <c r="AT467" t="s">
        <v>763</v>
      </c>
      <c r="AU467" t="s">
        <v>763</v>
      </c>
      <c r="AV467" t="s">
        <v>763</v>
      </c>
      <c r="AW467">
        <v>3</v>
      </c>
      <c r="AX467">
        <v>2</v>
      </c>
      <c r="AY467">
        <v>3</v>
      </c>
      <c r="AZ467">
        <v>2</v>
      </c>
      <c r="BA467">
        <v>12</v>
      </c>
      <c r="BB467">
        <v>11</v>
      </c>
      <c r="BC467">
        <v>10</v>
      </c>
      <c r="BD467">
        <v>19</v>
      </c>
      <c r="BE467">
        <v>20</v>
      </c>
      <c r="BF467">
        <v>1</v>
      </c>
      <c r="BG467">
        <v>27</v>
      </c>
      <c r="BH467">
        <v>40</v>
      </c>
      <c r="BI467">
        <v>40</v>
      </c>
      <c r="BJ467">
        <v>85</v>
      </c>
      <c r="BK467" t="s">
        <v>763</v>
      </c>
      <c r="BL467" t="s">
        <v>763</v>
      </c>
      <c r="BM467">
        <v>12</v>
      </c>
      <c r="BN467" t="s">
        <v>763</v>
      </c>
      <c r="BO467">
        <v>35</v>
      </c>
      <c r="BP467" t="s">
        <v>763</v>
      </c>
      <c r="BQ467" t="s">
        <v>763</v>
      </c>
      <c r="BR467">
        <v>190</v>
      </c>
      <c r="BS467" t="s">
        <v>763</v>
      </c>
    </row>
    <row r="468" spans="1:71">
      <c r="A468" t="s">
        <v>233</v>
      </c>
      <c r="B468" t="s">
        <v>234</v>
      </c>
      <c r="C468" t="s">
        <v>235</v>
      </c>
      <c r="D468" t="s">
        <v>821</v>
      </c>
      <c r="E468" t="s">
        <v>765</v>
      </c>
      <c r="F468">
        <v>41.5</v>
      </c>
      <c r="G468">
        <v>28.5</v>
      </c>
      <c r="H468">
        <v>5</v>
      </c>
      <c r="I468">
        <v>0</v>
      </c>
      <c r="J468">
        <v>7</v>
      </c>
      <c r="K468">
        <v>0</v>
      </c>
      <c r="L468">
        <v>1.5</v>
      </c>
      <c r="M468">
        <v>4</v>
      </c>
      <c r="N468">
        <v>6</v>
      </c>
      <c r="O468">
        <v>1</v>
      </c>
      <c r="P468">
        <v>9</v>
      </c>
      <c r="Q468">
        <v>3</v>
      </c>
      <c r="R468">
        <v>3</v>
      </c>
      <c r="S468">
        <v>8</v>
      </c>
      <c r="T468">
        <v>0</v>
      </c>
      <c r="U468">
        <v>0</v>
      </c>
      <c r="V468">
        <v>2.8</v>
      </c>
      <c r="W468">
        <v>0</v>
      </c>
      <c r="X468">
        <v>3</v>
      </c>
      <c r="Y468">
        <v>1</v>
      </c>
      <c r="Z468">
        <v>9.8000000000000007</v>
      </c>
      <c r="AA468">
        <v>6</v>
      </c>
      <c r="AB468">
        <v>5</v>
      </c>
      <c r="AC468">
        <v>18</v>
      </c>
      <c r="AD468">
        <v>11</v>
      </c>
      <c r="AE468">
        <v>2</v>
      </c>
      <c r="AF468">
        <v>17.899999999999999</v>
      </c>
      <c r="AG468">
        <v>31</v>
      </c>
      <c r="AH468">
        <v>28</v>
      </c>
      <c r="AI468">
        <v>41.5</v>
      </c>
      <c r="AJ468">
        <v>28.5</v>
      </c>
      <c r="AK468" t="s">
        <v>763</v>
      </c>
      <c r="AL468">
        <v>5</v>
      </c>
      <c r="AM468">
        <v>0</v>
      </c>
      <c r="AN468">
        <v>7</v>
      </c>
      <c r="AO468">
        <v>0</v>
      </c>
      <c r="AP468">
        <v>11.5</v>
      </c>
      <c r="AQ468">
        <v>13</v>
      </c>
      <c r="AR468">
        <v>11</v>
      </c>
      <c r="AS468" t="s">
        <v>763</v>
      </c>
      <c r="AT468" t="s">
        <v>763</v>
      </c>
      <c r="AU468" t="s">
        <v>763</v>
      </c>
      <c r="AV468" t="s">
        <v>763</v>
      </c>
      <c r="AW468">
        <v>2.8</v>
      </c>
      <c r="AX468">
        <v>0</v>
      </c>
      <c r="AY468">
        <v>3</v>
      </c>
      <c r="AZ468">
        <v>1</v>
      </c>
      <c r="BA468">
        <v>9.8000000000000007</v>
      </c>
      <c r="BB468">
        <v>6</v>
      </c>
      <c r="BC468">
        <v>5</v>
      </c>
      <c r="BD468">
        <v>18</v>
      </c>
      <c r="BE468">
        <v>11</v>
      </c>
      <c r="BF468">
        <v>2</v>
      </c>
      <c r="BG468">
        <v>17.899999999999999</v>
      </c>
      <c r="BH468">
        <v>31</v>
      </c>
      <c r="BI468">
        <v>28</v>
      </c>
      <c r="BJ468">
        <v>70</v>
      </c>
      <c r="BK468" t="s">
        <v>763</v>
      </c>
      <c r="BL468" t="s">
        <v>763</v>
      </c>
      <c r="BM468">
        <v>12</v>
      </c>
      <c r="BN468" t="s">
        <v>763</v>
      </c>
      <c r="BO468">
        <v>35.5</v>
      </c>
      <c r="BP468" t="s">
        <v>763</v>
      </c>
      <c r="BQ468" t="s">
        <v>763</v>
      </c>
      <c r="BR468">
        <v>135.5</v>
      </c>
      <c r="BS468" t="s">
        <v>763</v>
      </c>
    </row>
    <row r="469" spans="1:71">
      <c r="A469" t="s">
        <v>233</v>
      </c>
      <c r="B469" t="s">
        <v>234</v>
      </c>
      <c r="C469" t="s">
        <v>235</v>
      </c>
      <c r="D469" t="s">
        <v>821</v>
      </c>
      <c r="E469" t="s">
        <v>26</v>
      </c>
      <c r="F469">
        <v>41.5</v>
      </c>
      <c r="G469">
        <v>22.5</v>
      </c>
      <c r="H469">
        <v>5</v>
      </c>
      <c r="I469">
        <v>0</v>
      </c>
      <c r="J469">
        <v>7</v>
      </c>
      <c r="K469">
        <v>0</v>
      </c>
      <c r="L469">
        <v>1.5</v>
      </c>
      <c r="M469">
        <v>4</v>
      </c>
      <c r="N469">
        <v>6</v>
      </c>
      <c r="O469">
        <v>1</v>
      </c>
      <c r="P469">
        <v>9</v>
      </c>
      <c r="Q469">
        <v>3</v>
      </c>
      <c r="R469">
        <v>3</v>
      </c>
      <c r="S469">
        <v>8</v>
      </c>
      <c r="T469">
        <v>0</v>
      </c>
      <c r="U469">
        <v>0</v>
      </c>
      <c r="V469">
        <v>1</v>
      </c>
      <c r="W469">
        <v>0</v>
      </c>
      <c r="X469">
        <v>3</v>
      </c>
      <c r="Y469">
        <v>0</v>
      </c>
      <c r="Z469">
        <v>5.8</v>
      </c>
      <c r="AA469">
        <v>6</v>
      </c>
      <c r="AB469">
        <v>3</v>
      </c>
      <c r="AC469">
        <v>16.600000000000001</v>
      </c>
      <c r="AD469">
        <v>8</v>
      </c>
      <c r="AE469">
        <v>2</v>
      </c>
      <c r="AF469">
        <v>17.899999999999999</v>
      </c>
      <c r="AG469">
        <v>15</v>
      </c>
      <c r="AH469">
        <v>23</v>
      </c>
      <c r="AI469">
        <v>41.5</v>
      </c>
      <c r="AJ469">
        <v>22.5</v>
      </c>
      <c r="AK469" t="s">
        <v>763</v>
      </c>
      <c r="AL469">
        <v>5</v>
      </c>
      <c r="AM469">
        <v>0</v>
      </c>
      <c r="AN469">
        <v>7</v>
      </c>
      <c r="AO469">
        <v>0</v>
      </c>
      <c r="AP469">
        <v>11.5</v>
      </c>
      <c r="AQ469">
        <v>13</v>
      </c>
      <c r="AR469">
        <v>11</v>
      </c>
      <c r="AS469" t="s">
        <v>763</v>
      </c>
      <c r="AT469" t="s">
        <v>763</v>
      </c>
      <c r="AU469" t="s">
        <v>763</v>
      </c>
      <c r="AV469" t="s">
        <v>763</v>
      </c>
      <c r="AW469">
        <v>1</v>
      </c>
      <c r="AX469">
        <v>0</v>
      </c>
      <c r="AY469">
        <v>3</v>
      </c>
      <c r="AZ469">
        <v>0</v>
      </c>
      <c r="BA469">
        <v>5.8</v>
      </c>
      <c r="BB469">
        <v>6</v>
      </c>
      <c r="BC469">
        <v>3</v>
      </c>
      <c r="BD469">
        <v>16.600000000000001</v>
      </c>
      <c r="BE469">
        <v>8</v>
      </c>
      <c r="BF469">
        <v>2</v>
      </c>
      <c r="BG469">
        <v>17.899999999999999</v>
      </c>
      <c r="BH469">
        <v>15</v>
      </c>
      <c r="BI469">
        <v>23</v>
      </c>
      <c r="BJ469">
        <v>64</v>
      </c>
      <c r="BK469" t="s">
        <v>763</v>
      </c>
      <c r="BL469" t="s">
        <v>763</v>
      </c>
      <c r="BM469">
        <v>12</v>
      </c>
      <c r="BN469" t="s">
        <v>763</v>
      </c>
      <c r="BO469">
        <v>35.5</v>
      </c>
      <c r="BP469" t="s">
        <v>763</v>
      </c>
      <c r="BQ469" t="s">
        <v>763</v>
      </c>
      <c r="BR469">
        <v>101.3</v>
      </c>
      <c r="BS469" t="s">
        <v>763</v>
      </c>
    </row>
    <row r="470" spans="1:71">
      <c r="A470" t="s">
        <v>168</v>
      </c>
      <c r="B470" t="s">
        <v>169</v>
      </c>
      <c r="C470" t="s">
        <v>170</v>
      </c>
      <c r="D470" t="s">
        <v>821</v>
      </c>
      <c r="E470" t="s">
        <v>25</v>
      </c>
      <c r="F470">
        <v>48</v>
      </c>
      <c r="G470">
        <v>32</v>
      </c>
      <c r="H470">
        <v>0</v>
      </c>
      <c r="I470">
        <v>1</v>
      </c>
      <c r="J470">
        <v>6</v>
      </c>
      <c r="K470">
        <v>0</v>
      </c>
      <c r="L470">
        <v>0</v>
      </c>
      <c r="M470">
        <v>4</v>
      </c>
      <c r="N470">
        <v>4</v>
      </c>
      <c r="O470">
        <v>1</v>
      </c>
      <c r="P470">
        <v>9</v>
      </c>
      <c r="Q470">
        <v>0</v>
      </c>
      <c r="R470">
        <v>1</v>
      </c>
      <c r="S470">
        <v>8</v>
      </c>
      <c r="T470">
        <v>1</v>
      </c>
      <c r="U470">
        <v>0</v>
      </c>
      <c r="V470">
        <v>5</v>
      </c>
      <c r="W470">
        <v>0</v>
      </c>
      <c r="X470">
        <v>5</v>
      </c>
      <c r="Y470">
        <v>8</v>
      </c>
      <c r="Z470">
        <v>12</v>
      </c>
      <c r="AA470">
        <v>11</v>
      </c>
      <c r="AB470">
        <v>15</v>
      </c>
      <c r="AC470">
        <v>20</v>
      </c>
      <c r="AD470">
        <v>18</v>
      </c>
      <c r="AE470">
        <v>8</v>
      </c>
      <c r="AF470">
        <v>26</v>
      </c>
      <c r="AG470">
        <v>35</v>
      </c>
      <c r="AH470">
        <v>35</v>
      </c>
      <c r="AI470">
        <v>48</v>
      </c>
      <c r="AJ470">
        <v>32</v>
      </c>
      <c r="AK470" t="s">
        <v>763</v>
      </c>
      <c r="AL470">
        <v>0</v>
      </c>
      <c r="AM470">
        <v>1</v>
      </c>
      <c r="AN470">
        <v>6</v>
      </c>
      <c r="AO470">
        <v>0</v>
      </c>
      <c r="AP470">
        <v>8</v>
      </c>
      <c r="AQ470">
        <v>10</v>
      </c>
      <c r="AR470">
        <v>10</v>
      </c>
      <c r="AS470" t="s">
        <v>763</v>
      </c>
      <c r="AT470" t="s">
        <v>763</v>
      </c>
      <c r="AU470" t="s">
        <v>763</v>
      </c>
      <c r="AV470" t="s">
        <v>763</v>
      </c>
      <c r="AW470">
        <v>5</v>
      </c>
      <c r="AX470">
        <v>0</v>
      </c>
      <c r="AY470">
        <v>5</v>
      </c>
      <c r="AZ470">
        <v>8</v>
      </c>
      <c r="BA470">
        <v>12</v>
      </c>
      <c r="BB470">
        <v>11</v>
      </c>
      <c r="BC470">
        <v>15</v>
      </c>
      <c r="BD470">
        <v>20</v>
      </c>
      <c r="BE470">
        <v>18</v>
      </c>
      <c r="BF470">
        <v>8</v>
      </c>
      <c r="BG470">
        <v>26</v>
      </c>
      <c r="BH470">
        <v>35</v>
      </c>
      <c r="BI470">
        <v>35</v>
      </c>
      <c r="BJ470">
        <v>80</v>
      </c>
      <c r="BK470" t="s">
        <v>763</v>
      </c>
      <c r="BL470" t="s">
        <v>763</v>
      </c>
      <c r="BM470">
        <v>7</v>
      </c>
      <c r="BN470" t="s">
        <v>763</v>
      </c>
      <c r="BO470">
        <v>28</v>
      </c>
      <c r="BP470" t="s">
        <v>763</v>
      </c>
      <c r="BQ470" t="s">
        <v>763</v>
      </c>
      <c r="BR470">
        <v>198</v>
      </c>
      <c r="BS470" t="s">
        <v>763</v>
      </c>
    </row>
    <row r="471" spans="1:71">
      <c r="A471" t="s">
        <v>168</v>
      </c>
      <c r="B471" t="s">
        <v>169</v>
      </c>
      <c r="C471" t="s">
        <v>170</v>
      </c>
      <c r="D471" t="s">
        <v>821</v>
      </c>
      <c r="E471" t="s">
        <v>765</v>
      </c>
      <c r="F471">
        <v>33.5</v>
      </c>
      <c r="G471">
        <v>24.3</v>
      </c>
      <c r="H471">
        <v>1</v>
      </c>
      <c r="I471">
        <v>0</v>
      </c>
      <c r="J471">
        <v>7</v>
      </c>
      <c r="K471">
        <v>0</v>
      </c>
      <c r="L471">
        <v>0</v>
      </c>
      <c r="M471">
        <v>4</v>
      </c>
      <c r="N471">
        <v>4</v>
      </c>
      <c r="O471">
        <v>2.5</v>
      </c>
      <c r="P471">
        <v>9</v>
      </c>
      <c r="Q471">
        <v>0</v>
      </c>
      <c r="R471">
        <v>3</v>
      </c>
      <c r="S471">
        <v>8</v>
      </c>
      <c r="T471">
        <v>1</v>
      </c>
      <c r="U471">
        <v>1</v>
      </c>
      <c r="V471">
        <v>5</v>
      </c>
      <c r="W471">
        <v>0</v>
      </c>
      <c r="X471">
        <v>5</v>
      </c>
      <c r="Y471">
        <v>9</v>
      </c>
      <c r="Z471">
        <v>12</v>
      </c>
      <c r="AA471">
        <v>10.9</v>
      </c>
      <c r="AB471">
        <v>7</v>
      </c>
      <c r="AC471">
        <v>20</v>
      </c>
      <c r="AD471">
        <v>10.1</v>
      </c>
      <c r="AE471">
        <v>11</v>
      </c>
      <c r="AF471">
        <v>22.3</v>
      </c>
      <c r="AG471">
        <v>37</v>
      </c>
      <c r="AH471">
        <v>35</v>
      </c>
      <c r="AI471">
        <v>33.5</v>
      </c>
      <c r="AJ471">
        <v>24.3</v>
      </c>
      <c r="AK471" t="s">
        <v>763</v>
      </c>
      <c r="AL471">
        <v>1</v>
      </c>
      <c r="AM471">
        <v>0</v>
      </c>
      <c r="AN471">
        <v>7</v>
      </c>
      <c r="AO471">
        <v>0</v>
      </c>
      <c r="AP471">
        <v>8</v>
      </c>
      <c r="AQ471">
        <v>11.5</v>
      </c>
      <c r="AR471">
        <v>13</v>
      </c>
      <c r="AS471" t="s">
        <v>763</v>
      </c>
      <c r="AT471" t="s">
        <v>763</v>
      </c>
      <c r="AU471" t="s">
        <v>763</v>
      </c>
      <c r="AV471" t="s">
        <v>763</v>
      </c>
      <c r="AW471">
        <v>5</v>
      </c>
      <c r="AX471">
        <v>0</v>
      </c>
      <c r="AY471">
        <v>5</v>
      </c>
      <c r="AZ471">
        <v>9</v>
      </c>
      <c r="BA471">
        <v>12</v>
      </c>
      <c r="BB471">
        <v>10.9</v>
      </c>
      <c r="BC471">
        <v>7</v>
      </c>
      <c r="BD471">
        <v>20</v>
      </c>
      <c r="BE471">
        <v>10.1</v>
      </c>
      <c r="BF471">
        <v>11</v>
      </c>
      <c r="BG471">
        <v>22.3</v>
      </c>
      <c r="BH471">
        <v>37</v>
      </c>
      <c r="BI471">
        <v>35</v>
      </c>
      <c r="BJ471">
        <v>57.8</v>
      </c>
      <c r="BK471" t="s">
        <v>763</v>
      </c>
      <c r="BL471" t="s">
        <v>763</v>
      </c>
      <c r="BM471">
        <v>8</v>
      </c>
      <c r="BN471" t="s">
        <v>763</v>
      </c>
      <c r="BO471">
        <v>32.5</v>
      </c>
      <c r="BP471" t="s">
        <v>763</v>
      </c>
      <c r="BQ471" t="s">
        <v>763</v>
      </c>
      <c r="BR471">
        <v>184.3</v>
      </c>
      <c r="BS471" t="s">
        <v>763</v>
      </c>
    </row>
    <row r="472" spans="1:71">
      <c r="A472" t="s">
        <v>168</v>
      </c>
      <c r="B472" t="s">
        <v>169</v>
      </c>
      <c r="C472" t="s">
        <v>170</v>
      </c>
      <c r="D472" t="s">
        <v>821</v>
      </c>
      <c r="E472" t="s">
        <v>26</v>
      </c>
      <c r="F472">
        <v>25.5</v>
      </c>
      <c r="G472">
        <v>16.3</v>
      </c>
      <c r="H472">
        <v>1</v>
      </c>
      <c r="I472">
        <v>0</v>
      </c>
      <c r="J472">
        <v>7</v>
      </c>
      <c r="K472">
        <v>0</v>
      </c>
      <c r="L472">
        <v>0</v>
      </c>
      <c r="M472">
        <v>4</v>
      </c>
      <c r="N472">
        <v>3</v>
      </c>
      <c r="O472">
        <v>2.5</v>
      </c>
      <c r="P472">
        <v>3</v>
      </c>
      <c r="Q472">
        <v>0</v>
      </c>
      <c r="R472">
        <v>3</v>
      </c>
      <c r="S472">
        <v>6</v>
      </c>
      <c r="T472">
        <v>1</v>
      </c>
      <c r="U472">
        <v>1</v>
      </c>
      <c r="V472">
        <v>5</v>
      </c>
      <c r="W472">
        <v>0</v>
      </c>
      <c r="X472">
        <v>5</v>
      </c>
      <c r="Y472">
        <v>9</v>
      </c>
      <c r="Z472">
        <v>12</v>
      </c>
      <c r="AA472">
        <v>8</v>
      </c>
      <c r="AB472">
        <v>7</v>
      </c>
      <c r="AC472">
        <v>20</v>
      </c>
      <c r="AD472">
        <v>8</v>
      </c>
      <c r="AE472">
        <v>8.5</v>
      </c>
      <c r="AF472">
        <v>22.3</v>
      </c>
      <c r="AG472">
        <v>37</v>
      </c>
      <c r="AH472">
        <v>35</v>
      </c>
      <c r="AI472">
        <v>25.5</v>
      </c>
      <c r="AJ472">
        <v>16.3</v>
      </c>
      <c r="AK472" t="s">
        <v>763</v>
      </c>
      <c r="AL472">
        <v>1</v>
      </c>
      <c r="AM472">
        <v>0</v>
      </c>
      <c r="AN472">
        <v>7</v>
      </c>
      <c r="AO472">
        <v>0</v>
      </c>
      <c r="AP472">
        <v>7</v>
      </c>
      <c r="AQ472">
        <v>5.5</v>
      </c>
      <c r="AR472">
        <v>11</v>
      </c>
      <c r="AS472" t="s">
        <v>763</v>
      </c>
      <c r="AT472" t="s">
        <v>763</v>
      </c>
      <c r="AU472" t="s">
        <v>763</v>
      </c>
      <c r="AV472" t="s">
        <v>763</v>
      </c>
      <c r="AW472">
        <v>5</v>
      </c>
      <c r="AX472">
        <v>0</v>
      </c>
      <c r="AY472">
        <v>5</v>
      </c>
      <c r="AZ472">
        <v>9</v>
      </c>
      <c r="BA472">
        <v>12</v>
      </c>
      <c r="BB472">
        <v>8</v>
      </c>
      <c r="BC472">
        <v>7</v>
      </c>
      <c r="BD472">
        <v>20</v>
      </c>
      <c r="BE472">
        <v>8</v>
      </c>
      <c r="BF472">
        <v>8.5</v>
      </c>
      <c r="BG472">
        <v>22.3</v>
      </c>
      <c r="BH472">
        <v>37</v>
      </c>
      <c r="BI472">
        <v>35</v>
      </c>
      <c r="BJ472">
        <v>41.8</v>
      </c>
      <c r="BK472" t="s">
        <v>763</v>
      </c>
      <c r="BL472" t="s">
        <v>763</v>
      </c>
      <c r="BM472">
        <v>8</v>
      </c>
      <c r="BN472" t="s">
        <v>763</v>
      </c>
      <c r="BO472">
        <v>23.5</v>
      </c>
      <c r="BP472" t="s">
        <v>763</v>
      </c>
      <c r="BQ472" t="s">
        <v>763</v>
      </c>
      <c r="BR472">
        <v>176.8</v>
      </c>
      <c r="BS472" t="s">
        <v>763</v>
      </c>
    </row>
    <row r="473" spans="1:71">
      <c r="A473" t="s">
        <v>59</v>
      </c>
      <c r="B473" t="s">
        <v>60</v>
      </c>
      <c r="C473" t="s">
        <v>61</v>
      </c>
      <c r="D473" t="s">
        <v>821</v>
      </c>
      <c r="E473" t="s">
        <v>25</v>
      </c>
      <c r="F473">
        <v>48</v>
      </c>
      <c r="G473">
        <v>50</v>
      </c>
      <c r="H473">
        <v>4</v>
      </c>
      <c r="I473">
        <v>11</v>
      </c>
      <c r="J473">
        <v>6</v>
      </c>
      <c r="K473">
        <v>9</v>
      </c>
      <c r="L473">
        <v>1</v>
      </c>
      <c r="M473">
        <v>5</v>
      </c>
      <c r="N473">
        <v>8</v>
      </c>
      <c r="O473">
        <v>5</v>
      </c>
      <c r="P473">
        <v>9</v>
      </c>
      <c r="Q473">
        <v>0</v>
      </c>
      <c r="R473">
        <v>5</v>
      </c>
      <c r="S473">
        <v>8</v>
      </c>
      <c r="T473">
        <v>6</v>
      </c>
      <c r="U473">
        <v>1.5</v>
      </c>
      <c r="V473">
        <v>5</v>
      </c>
      <c r="W473">
        <v>3</v>
      </c>
      <c r="X473">
        <v>5</v>
      </c>
      <c r="Y473">
        <v>10</v>
      </c>
      <c r="Z473">
        <v>12</v>
      </c>
      <c r="AA473">
        <v>13</v>
      </c>
      <c r="AB473">
        <v>15</v>
      </c>
      <c r="AC473">
        <v>20</v>
      </c>
      <c r="AD473">
        <v>20</v>
      </c>
      <c r="AE473">
        <v>9</v>
      </c>
      <c r="AF473">
        <v>30</v>
      </c>
      <c r="AG473">
        <v>40</v>
      </c>
      <c r="AH473">
        <v>25</v>
      </c>
      <c r="AI473">
        <v>48</v>
      </c>
      <c r="AJ473">
        <v>50</v>
      </c>
      <c r="AK473" t="s">
        <v>763</v>
      </c>
      <c r="AL473">
        <v>4</v>
      </c>
      <c r="AM473">
        <v>11</v>
      </c>
      <c r="AN473">
        <v>6</v>
      </c>
      <c r="AO473">
        <v>9</v>
      </c>
      <c r="AP473">
        <v>14</v>
      </c>
      <c r="AQ473">
        <v>14</v>
      </c>
      <c r="AR473">
        <v>20.5</v>
      </c>
      <c r="AS473" t="s">
        <v>763</v>
      </c>
      <c r="AT473" t="s">
        <v>763</v>
      </c>
      <c r="AU473" t="s">
        <v>763</v>
      </c>
      <c r="AV473" t="s">
        <v>763</v>
      </c>
      <c r="AW473">
        <v>5</v>
      </c>
      <c r="AX473">
        <v>3</v>
      </c>
      <c r="AY473">
        <v>5</v>
      </c>
      <c r="AZ473">
        <v>10</v>
      </c>
      <c r="BA473">
        <v>12</v>
      </c>
      <c r="BB473">
        <v>13</v>
      </c>
      <c r="BC473">
        <v>15</v>
      </c>
      <c r="BD473">
        <v>20</v>
      </c>
      <c r="BE473">
        <v>20</v>
      </c>
      <c r="BF473">
        <v>9</v>
      </c>
      <c r="BG473">
        <v>30</v>
      </c>
      <c r="BH473">
        <v>40</v>
      </c>
      <c r="BI473">
        <v>25</v>
      </c>
      <c r="BJ473">
        <v>98</v>
      </c>
      <c r="BK473" t="s">
        <v>763</v>
      </c>
      <c r="BL473" t="s">
        <v>763</v>
      </c>
      <c r="BM473">
        <v>30</v>
      </c>
      <c r="BN473" t="s">
        <v>763</v>
      </c>
      <c r="BO473">
        <v>48.5</v>
      </c>
      <c r="BP473" t="s">
        <v>763</v>
      </c>
      <c r="BQ473" t="s">
        <v>763</v>
      </c>
      <c r="BR473">
        <v>207</v>
      </c>
      <c r="BS473" t="s">
        <v>763</v>
      </c>
    </row>
    <row r="474" spans="1:71">
      <c r="A474" t="s">
        <v>59</v>
      </c>
      <c r="B474" t="s">
        <v>60</v>
      </c>
      <c r="C474" t="s">
        <v>61</v>
      </c>
      <c r="D474" t="s">
        <v>821</v>
      </c>
      <c r="E474" t="s">
        <v>765</v>
      </c>
      <c r="F474">
        <v>42</v>
      </c>
      <c r="G474">
        <v>29.5</v>
      </c>
      <c r="H474">
        <v>5</v>
      </c>
      <c r="I474">
        <v>11</v>
      </c>
      <c r="J474">
        <v>5</v>
      </c>
      <c r="K474">
        <v>9</v>
      </c>
      <c r="L474">
        <v>1</v>
      </c>
      <c r="M474">
        <v>5</v>
      </c>
      <c r="N474">
        <v>8</v>
      </c>
      <c r="O474">
        <v>6.5</v>
      </c>
      <c r="P474">
        <v>8</v>
      </c>
      <c r="Q474">
        <v>0</v>
      </c>
      <c r="R474">
        <v>5</v>
      </c>
      <c r="S474">
        <v>8</v>
      </c>
      <c r="T474">
        <v>6</v>
      </c>
      <c r="U474">
        <v>1.5</v>
      </c>
      <c r="V474">
        <v>5</v>
      </c>
      <c r="W474">
        <v>1.8</v>
      </c>
      <c r="X474">
        <v>5</v>
      </c>
      <c r="Y474">
        <v>10</v>
      </c>
      <c r="Z474">
        <v>10.8</v>
      </c>
      <c r="AA474">
        <v>13</v>
      </c>
      <c r="AB474">
        <v>15</v>
      </c>
      <c r="AC474">
        <v>20</v>
      </c>
      <c r="AD474">
        <v>15.8</v>
      </c>
      <c r="AE474">
        <v>14.25</v>
      </c>
      <c r="AF474">
        <v>30</v>
      </c>
      <c r="AG474">
        <v>39</v>
      </c>
      <c r="AH474">
        <v>29</v>
      </c>
      <c r="AI474">
        <v>42</v>
      </c>
      <c r="AJ474">
        <v>29.5</v>
      </c>
      <c r="AK474" t="s">
        <v>763</v>
      </c>
      <c r="AL474">
        <v>5</v>
      </c>
      <c r="AM474">
        <v>11</v>
      </c>
      <c r="AN474">
        <v>5</v>
      </c>
      <c r="AO474">
        <v>9</v>
      </c>
      <c r="AP474">
        <v>14</v>
      </c>
      <c r="AQ474">
        <v>14.5</v>
      </c>
      <c r="AR474">
        <v>20.5</v>
      </c>
      <c r="AS474" t="s">
        <v>763</v>
      </c>
      <c r="AT474" t="s">
        <v>763</v>
      </c>
      <c r="AU474" t="s">
        <v>763</v>
      </c>
      <c r="AV474" t="s">
        <v>763</v>
      </c>
      <c r="AW474">
        <v>5</v>
      </c>
      <c r="AX474">
        <v>1.8</v>
      </c>
      <c r="AY474">
        <v>5</v>
      </c>
      <c r="AZ474">
        <v>10</v>
      </c>
      <c r="BA474">
        <v>10.8</v>
      </c>
      <c r="BB474">
        <v>13</v>
      </c>
      <c r="BC474">
        <v>15</v>
      </c>
      <c r="BD474">
        <v>20</v>
      </c>
      <c r="BE474">
        <v>15.8</v>
      </c>
      <c r="BF474">
        <v>14.25</v>
      </c>
      <c r="BG474">
        <v>30</v>
      </c>
      <c r="BH474">
        <v>39</v>
      </c>
      <c r="BI474">
        <v>29</v>
      </c>
      <c r="BJ474">
        <v>71.5</v>
      </c>
      <c r="BK474" t="s">
        <v>763</v>
      </c>
      <c r="BL474" t="s">
        <v>763</v>
      </c>
      <c r="BM474">
        <v>30</v>
      </c>
      <c r="BN474" t="s">
        <v>763</v>
      </c>
      <c r="BO474">
        <v>49</v>
      </c>
      <c r="BP474" t="s">
        <v>763</v>
      </c>
      <c r="BQ474" t="s">
        <v>763</v>
      </c>
      <c r="BR474">
        <v>208.65</v>
      </c>
      <c r="BS474" t="s">
        <v>763</v>
      </c>
    </row>
    <row r="475" spans="1:71">
      <c r="A475" t="s">
        <v>59</v>
      </c>
      <c r="B475" t="s">
        <v>60</v>
      </c>
      <c r="C475" t="s">
        <v>61</v>
      </c>
      <c r="D475" t="s">
        <v>821</v>
      </c>
      <c r="E475" t="s">
        <v>26</v>
      </c>
      <c r="F475">
        <v>42</v>
      </c>
      <c r="G475">
        <v>29.5</v>
      </c>
      <c r="H475">
        <v>5</v>
      </c>
      <c r="I475">
        <v>4</v>
      </c>
      <c r="J475">
        <v>5</v>
      </c>
      <c r="K475">
        <v>9</v>
      </c>
      <c r="L475">
        <v>1</v>
      </c>
      <c r="M475">
        <v>5</v>
      </c>
      <c r="N475">
        <v>7.9</v>
      </c>
      <c r="O475">
        <v>6.5</v>
      </c>
      <c r="P475">
        <v>8</v>
      </c>
      <c r="Q475">
        <v>0</v>
      </c>
      <c r="R475">
        <v>5</v>
      </c>
      <c r="S475">
        <v>8</v>
      </c>
      <c r="T475">
        <v>6</v>
      </c>
      <c r="U475">
        <v>1.5</v>
      </c>
      <c r="V475">
        <v>5</v>
      </c>
      <c r="W475">
        <v>0</v>
      </c>
      <c r="X475">
        <v>5</v>
      </c>
      <c r="Y475">
        <v>9</v>
      </c>
      <c r="Z475">
        <v>9.8000000000000007</v>
      </c>
      <c r="AA475">
        <v>13</v>
      </c>
      <c r="AB475">
        <v>15</v>
      </c>
      <c r="AC475">
        <v>20</v>
      </c>
      <c r="AD475">
        <v>14.8</v>
      </c>
      <c r="AE475">
        <v>11.75</v>
      </c>
      <c r="AF475">
        <v>27</v>
      </c>
      <c r="AG475">
        <v>39</v>
      </c>
      <c r="AH475">
        <v>29</v>
      </c>
      <c r="AI475">
        <v>42</v>
      </c>
      <c r="AJ475">
        <v>29.5</v>
      </c>
      <c r="AK475" t="s">
        <v>763</v>
      </c>
      <c r="AL475">
        <v>5</v>
      </c>
      <c r="AM475">
        <v>4</v>
      </c>
      <c r="AN475">
        <v>5</v>
      </c>
      <c r="AO475">
        <v>9</v>
      </c>
      <c r="AP475">
        <v>13.9</v>
      </c>
      <c r="AQ475">
        <v>14.5</v>
      </c>
      <c r="AR475">
        <v>20.5</v>
      </c>
      <c r="AS475" t="s">
        <v>763</v>
      </c>
      <c r="AT475" t="s">
        <v>763</v>
      </c>
      <c r="AU475" t="s">
        <v>763</v>
      </c>
      <c r="AV475" t="s">
        <v>763</v>
      </c>
      <c r="AW475">
        <v>5</v>
      </c>
      <c r="AX475">
        <v>0</v>
      </c>
      <c r="AY475">
        <v>5</v>
      </c>
      <c r="AZ475">
        <v>9</v>
      </c>
      <c r="BA475">
        <v>9.8000000000000007</v>
      </c>
      <c r="BB475">
        <v>13</v>
      </c>
      <c r="BC475">
        <v>15</v>
      </c>
      <c r="BD475">
        <v>20</v>
      </c>
      <c r="BE475">
        <v>14.8</v>
      </c>
      <c r="BF475">
        <v>11.75</v>
      </c>
      <c r="BG475">
        <v>27</v>
      </c>
      <c r="BH475">
        <v>39</v>
      </c>
      <c r="BI475">
        <v>29</v>
      </c>
      <c r="BJ475">
        <v>71.5</v>
      </c>
      <c r="BK475" t="s">
        <v>763</v>
      </c>
      <c r="BL475" t="s">
        <v>763</v>
      </c>
      <c r="BM475">
        <v>23</v>
      </c>
      <c r="BN475" t="s">
        <v>763</v>
      </c>
      <c r="BO475">
        <v>48.9</v>
      </c>
      <c r="BP475" t="s">
        <v>763</v>
      </c>
      <c r="BQ475" t="s">
        <v>763</v>
      </c>
      <c r="BR475">
        <v>198.35</v>
      </c>
      <c r="BS475" t="s">
        <v>763</v>
      </c>
    </row>
    <row r="476" spans="1:71">
      <c r="A476" t="s">
        <v>94</v>
      </c>
      <c r="B476" t="s">
        <v>95</v>
      </c>
      <c r="C476" t="s">
        <v>96</v>
      </c>
      <c r="D476" t="s">
        <v>821</v>
      </c>
      <c r="E476" t="s">
        <v>25</v>
      </c>
      <c r="F476">
        <v>48</v>
      </c>
      <c r="G476">
        <v>42</v>
      </c>
      <c r="H476">
        <v>3</v>
      </c>
      <c r="I476">
        <v>10</v>
      </c>
      <c r="J476">
        <v>8</v>
      </c>
      <c r="K476">
        <v>2</v>
      </c>
      <c r="L476">
        <v>1</v>
      </c>
      <c r="M476">
        <v>6</v>
      </c>
      <c r="N476">
        <v>8</v>
      </c>
      <c r="O476">
        <v>4</v>
      </c>
      <c r="P476">
        <v>2</v>
      </c>
      <c r="Q476">
        <v>3</v>
      </c>
      <c r="R476">
        <v>5</v>
      </c>
      <c r="S476">
        <v>10</v>
      </c>
      <c r="T476">
        <v>0</v>
      </c>
      <c r="U476">
        <v>0.5</v>
      </c>
      <c r="V476">
        <v>5</v>
      </c>
      <c r="W476">
        <v>2</v>
      </c>
      <c r="X476">
        <v>5</v>
      </c>
      <c r="Y476">
        <v>6</v>
      </c>
      <c r="Z476">
        <v>12</v>
      </c>
      <c r="AA476">
        <v>13</v>
      </c>
      <c r="AB476">
        <v>12</v>
      </c>
      <c r="AC476">
        <v>20</v>
      </c>
      <c r="AD476">
        <v>20</v>
      </c>
      <c r="AE476">
        <v>15</v>
      </c>
      <c r="AF476">
        <v>30</v>
      </c>
      <c r="AG476">
        <v>35</v>
      </c>
      <c r="AH476">
        <v>35</v>
      </c>
      <c r="AI476">
        <v>48</v>
      </c>
      <c r="AJ476">
        <v>42</v>
      </c>
      <c r="AK476" t="s">
        <v>763</v>
      </c>
      <c r="AL476">
        <v>3</v>
      </c>
      <c r="AM476">
        <v>10</v>
      </c>
      <c r="AN476">
        <v>8</v>
      </c>
      <c r="AO476">
        <v>2</v>
      </c>
      <c r="AP476">
        <v>15</v>
      </c>
      <c r="AQ476">
        <v>9</v>
      </c>
      <c r="AR476">
        <v>15.5</v>
      </c>
      <c r="AS476" t="s">
        <v>763</v>
      </c>
      <c r="AT476" t="s">
        <v>763</v>
      </c>
      <c r="AU476" t="s">
        <v>763</v>
      </c>
      <c r="AV476" t="s">
        <v>763</v>
      </c>
      <c r="AW476">
        <v>5</v>
      </c>
      <c r="AX476">
        <v>2</v>
      </c>
      <c r="AY476">
        <v>5</v>
      </c>
      <c r="AZ476">
        <v>6</v>
      </c>
      <c r="BA476">
        <v>12</v>
      </c>
      <c r="BB476">
        <v>13</v>
      </c>
      <c r="BC476">
        <v>12</v>
      </c>
      <c r="BD476">
        <v>20</v>
      </c>
      <c r="BE476">
        <v>20</v>
      </c>
      <c r="BF476">
        <v>15</v>
      </c>
      <c r="BG476">
        <v>30</v>
      </c>
      <c r="BH476">
        <v>35</v>
      </c>
      <c r="BI476">
        <v>35</v>
      </c>
      <c r="BJ476">
        <v>90</v>
      </c>
      <c r="BK476" t="s">
        <v>763</v>
      </c>
      <c r="BL476" t="s">
        <v>763</v>
      </c>
      <c r="BM476">
        <v>23</v>
      </c>
      <c r="BN476" t="s">
        <v>763</v>
      </c>
      <c r="BO476">
        <v>39.5</v>
      </c>
      <c r="BP476" t="s">
        <v>763</v>
      </c>
      <c r="BQ476" t="s">
        <v>763</v>
      </c>
      <c r="BR476">
        <v>210</v>
      </c>
      <c r="BS476" t="s">
        <v>763</v>
      </c>
    </row>
    <row r="477" spans="1:71">
      <c r="A477" t="s">
        <v>94</v>
      </c>
      <c r="B477" t="s">
        <v>95</v>
      </c>
      <c r="C477" t="s">
        <v>96</v>
      </c>
      <c r="D477" t="s">
        <v>821</v>
      </c>
      <c r="E477" t="s">
        <v>765</v>
      </c>
      <c r="F477">
        <v>44</v>
      </c>
      <c r="G477">
        <v>29.5</v>
      </c>
      <c r="H477">
        <v>3</v>
      </c>
      <c r="I477">
        <v>4</v>
      </c>
      <c r="J477">
        <v>7</v>
      </c>
      <c r="K477">
        <v>2</v>
      </c>
      <c r="L477">
        <v>1.5</v>
      </c>
      <c r="M477">
        <v>6</v>
      </c>
      <c r="N477">
        <v>8</v>
      </c>
      <c r="O477">
        <v>6</v>
      </c>
      <c r="P477">
        <v>9</v>
      </c>
      <c r="Q477">
        <v>3</v>
      </c>
      <c r="R477">
        <v>5</v>
      </c>
      <c r="S477">
        <v>12</v>
      </c>
      <c r="T477">
        <v>4</v>
      </c>
      <c r="U477">
        <v>0</v>
      </c>
      <c r="V477">
        <v>5</v>
      </c>
      <c r="W477">
        <v>0</v>
      </c>
      <c r="X477">
        <v>5</v>
      </c>
      <c r="Y477">
        <v>5</v>
      </c>
      <c r="Z477">
        <v>12</v>
      </c>
      <c r="AA477">
        <v>13</v>
      </c>
      <c r="AB477">
        <v>3.5</v>
      </c>
      <c r="AC477">
        <v>19</v>
      </c>
      <c r="AD477">
        <v>15.4</v>
      </c>
      <c r="AE477">
        <v>14.5</v>
      </c>
      <c r="AF477">
        <v>28</v>
      </c>
      <c r="AG477">
        <v>25</v>
      </c>
      <c r="AH477">
        <v>37</v>
      </c>
      <c r="AI477">
        <v>44</v>
      </c>
      <c r="AJ477">
        <v>29.5</v>
      </c>
      <c r="AK477" t="s">
        <v>763</v>
      </c>
      <c r="AL477">
        <v>3</v>
      </c>
      <c r="AM477">
        <v>4</v>
      </c>
      <c r="AN477">
        <v>7</v>
      </c>
      <c r="AO477">
        <v>2</v>
      </c>
      <c r="AP477">
        <v>15.5</v>
      </c>
      <c r="AQ477">
        <v>18</v>
      </c>
      <c r="AR477">
        <v>21</v>
      </c>
      <c r="AS477" t="s">
        <v>763</v>
      </c>
      <c r="AT477" t="s">
        <v>763</v>
      </c>
      <c r="AU477" t="s">
        <v>763</v>
      </c>
      <c r="AV477" t="s">
        <v>763</v>
      </c>
      <c r="AW477">
        <v>5</v>
      </c>
      <c r="AX477">
        <v>0</v>
      </c>
      <c r="AY477">
        <v>5</v>
      </c>
      <c r="AZ477">
        <v>5</v>
      </c>
      <c r="BA477">
        <v>12</v>
      </c>
      <c r="BB477">
        <v>13</v>
      </c>
      <c r="BC477">
        <v>3.5</v>
      </c>
      <c r="BD477">
        <v>19</v>
      </c>
      <c r="BE477">
        <v>15.4</v>
      </c>
      <c r="BF477">
        <v>14.5</v>
      </c>
      <c r="BG477">
        <v>28</v>
      </c>
      <c r="BH477">
        <v>25</v>
      </c>
      <c r="BI477">
        <v>37</v>
      </c>
      <c r="BJ477">
        <v>73.5</v>
      </c>
      <c r="BK477" t="s">
        <v>763</v>
      </c>
      <c r="BL477" t="s">
        <v>763</v>
      </c>
      <c r="BM477">
        <v>16</v>
      </c>
      <c r="BN477" t="s">
        <v>763</v>
      </c>
      <c r="BO477">
        <v>54.5</v>
      </c>
      <c r="BP477" t="s">
        <v>763</v>
      </c>
      <c r="BQ477" t="s">
        <v>763</v>
      </c>
      <c r="BR477">
        <v>182.4</v>
      </c>
      <c r="BS477" t="s">
        <v>763</v>
      </c>
    </row>
    <row r="478" spans="1:71">
      <c r="A478" t="s">
        <v>94</v>
      </c>
      <c r="B478" t="s">
        <v>95</v>
      </c>
      <c r="C478" t="s">
        <v>96</v>
      </c>
      <c r="D478" t="s">
        <v>821</v>
      </c>
      <c r="E478" t="s">
        <v>26</v>
      </c>
      <c r="F478">
        <v>44</v>
      </c>
      <c r="G478">
        <v>23.5</v>
      </c>
      <c r="H478">
        <v>3</v>
      </c>
      <c r="I478">
        <v>3</v>
      </c>
      <c r="J478">
        <v>7</v>
      </c>
      <c r="K478">
        <v>2</v>
      </c>
      <c r="L478">
        <v>1.5</v>
      </c>
      <c r="M478">
        <v>6</v>
      </c>
      <c r="N478">
        <v>8</v>
      </c>
      <c r="O478">
        <v>6</v>
      </c>
      <c r="P478">
        <v>9</v>
      </c>
      <c r="Q478">
        <v>3</v>
      </c>
      <c r="R478">
        <v>5</v>
      </c>
      <c r="S478">
        <v>12</v>
      </c>
      <c r="T478">
        <v>4</v>
      </c>
      <c r="U478">
        <v>0</v>
      </c>
      <c r="V478">
        <v>5</v>
      </c>
      <c r="W478">
        <v>0</v>
      </c>
      <c r="X478">
        <v>5</v>
      </c>
      <c r="Y478">
        <v>5</v>
      </c>
      <c r="Z478">
        <v>11</v>
      </c>
      <c r="AA478">
        <v>13</v>
      </c>
      <c r="AB478">
        <v>0</v>
      </c>
      <c r="AC478">
        <v>19</v>
      </c>
      <c r="AD478">
        <v>14.6</v>
      </c>
      <c r="AE478">
        <v>10</v>
      </c>
      <c r="AF478">
        <v>28</v>
      </c>
      <c r="AG478">
        <v>15</v>
      </c>
      <c r="AH478">
        <v>37</v>
      </c>
      <c r="AI478">
        <v>44</v>
      </c>
      <c r="AJ478">
        <v>23.5</v>
      </c>
      <c r="AK478" t="s">
        <v>763</v>
      </c>
      <c r="AL478">
        <v>3</v>
      </c>
      <c r="AM478">
        <v>3</v>
      </c>
      <c r="AN478">
        <v>7</v>
      </c>
      <c r="AO478">
        <v>2</v>
      </c>
      <c r="AP478">
        <v>15.5</v>
      </c>
      <c r="AQ478">
        <v>18</v>
      </c>
      <c r="AR478">
        <v>21</v>
      </c>
      <c r="AS478" t="s">
        <v>763</v>
      </c>
      <c r="AT478" t="s">
        <v>763</v>
      </c>
      <c r="AU478" t="s">
        <v>763</v>
      </c>
      <c r="AV478" t="s">
        <v>763</v>
      </c>
      <c r="AW478">
        <v>5</v>
      </c>
      <c r="AX478">
        <v>0</v>
      </c>
      <c r="AY478">
        <v>5</v>
      </c>
      <c r="AZ478">
        <v>5</v>
      </c>
      <c r="BA478">
        <v>11</v>
      </c>
      <c r="BB478">
        <v>13</v>
      </c>
      <c r="BC478">
        <v>0</v>
      </c>
      <c r="BD478">
        <v>19</v>
      </c>
      <c r="BE478">
        <v>14.6</v>
      </c>
      <c r="BF478">
        <v>10</v>
      </c>
      <c r="BG478">
        <v>28</v>
      </c>
      <c r="BH478">
        <v>15</v>
      </c>
      <c r="BI478">
        <v>37</v>
      </c>
      <c r="BJ478">
        <v>67.5</v>
      </c>
      <c r="BK478" t="s">
        <v>763</v>
      </c>
      <c r="BL478" t="s">
        <v>763</v>
      </c>
      <c r="BM478">
        <v>15</v>
      </c>
      <c r="BN478" t="s">
        <v>763</v>
      </c>
      <c r="BO478">
        <v>54.5</v>
      </c>
      <c r="BP478" t="s">
        <v>763</v>
      </c>
      <c r="BQ478" t="s">
        <v>763</v>
      </c>
      <c r="BR478">
        <v>162.6</v>
      </c>
      <c r="BS478" t="s">
        <v>763</v>
      </c>
    </row>
    <row r="479" spans="1:71">
      <c r="A479" t="s">
        <v>380</v>
      </c>
      <c r="B479" t="s">
        <v>381</v>
      </c>
      <c r="C479" t="s">
        <v>382</v>
      </c>
      <c r="D479" t="s">
        <v>816</v>
      </c>
      <c r="E479" t="s">
        <v>25</v>
      </c>
      <c r="F479">
        <v>30</v>
      </c>
      <c r="G479">
        <v>23</v>
      </c>
      <c r="H479">
        <v>3</v>
      </c>
      <c r="I479">
        <v>0</v>
      </c>
      <c r="J479">
        <v>4</v>
      </c>
      <c r="K479">
        <v>8</v>
      </c>
      <c r="L479">
        <v>0</v>
      </c>
      <c r="M479">
        <v>4</v>
      </c>
      <c r="N479">
        <v>4</v>
      </c>
      <c r="O479">
        <v>1</v>
      </c>
      <c r="P479">
        <v>3</v>
      </c>
      <c r="Q479">
        <v>0</v>
      </c>
      <c r="R479">
        <v>0</v>
      </c>
      <c r="S479">
        <v>4</v>
      </c>
      <c r="T479">
        <v>2</v>
      </c>
      <c r="U479">
        <v>0</v>
      </c>
      <c r="V479">
        <v>4</v>
      </c>
      <c r="W479">
        <v>1</v>
      </c>
      <c r="X479">
        <v>2</v>
      </c>
      <c r="Y479">
        <v>5</v>
      </c>
      <c r="Z479">
        <v>1</v>
      </c>
      <c r="AA479">
        <v>4</v>
      </c>
      <c r="AB479">
        <v>4</v>
      </c>
      <c r="AC479">
        <v>1</v>
      </c>
      <c r="AD479">
        <v>9</v>
      </c>
      <c r="AE479">
        <v>0</v>
      </c>
      <c r="AF479">
        <v>11</v>
      </c>
      <c r="AG479">
        <v>30</v>
      </c>
      <c r="AH479">
        <v>20</v>
      </c>
      <c r="AI479">
        <v>30</v>
      </c>
      <c r="AJ479">
        <v>23</v>
      </c>
      <c r="AK479" t="s">
        <v>763</v>
      </c>
      <c r="AL479">
        <v>3</v>
      </c>
      <c r="AM479">
        <v>0</v>
      </c>
      <c r="AN479">
        <v>4</v>
      </c>
      <c r="AO479">
        <v>8</v>
      </c>
      <c r="AP479">
        <v>8</v>
      </c>
      <c r="AQ479">
        <v>4</v>
      </c>
      <c r="AR479">
        <v>6</v>
      </c>
      <c r="AS479" t="s">
        <v>763</v>
      </c>
      <c r="AT479" t="s">
        <v>763</v>
      </c>
      <c r="AU479" t="s">
        <v>763</v>
      </c>
      <c r="AV479" t="s">
        <v>763</v>
      </c>
      <c r="AW479">
        <v>4</v>
      </c>
      <c r="AX479">
        <v>1</v>
      </c>
      <c r="AY479">
        <v>2</v>
      </c>
      <c r="AZ479">
        <v>5</v>
      </c>
      <c r="BA479">
        <v>1</v>
      </c>
      <c r="BB479">
        <v>4</v>
      </c>
      <c r="BC479">
        <v>4</v>
      </c>
      <c r="BD479">
        <v>1</v>
      </c>
      <c r="BE479">
        <v>9</v>
      </c>
      <c r="BF479">
        <v>0</v>
      </c>
      <c r="BG479">
        <v>11</v>
      </c>
      <c r="BH479">
        <v>30</v>
      </c>
      <c r="BI479">
        <v>20</v>
      </c>
      <c r="BJ479">
        <v>53</v>
      </c>
      <c r="BK479" t="s">
        <v>763</v>
      </c>
      <c r="BL479" t="s">
        <v>763</v>
      </c>
      <c r="BM479">
        <v>15</v>
      </c>
      <c r="BN479" t="s">
        <v>763</v>
      </c>
      <c r="BO479">
        <v>18</v>
      </c>
      <c r="BP479" t="s">
        <v>763</v>
      </c>
      <c r="BQ479" t="s">
        <v>763</v>
      </c>
      <c r="BR479">
        <v>92</v>
      </c>
      <c r="BS479" t="s">
        <v>763</v>
      </c>
    </row>
    <row r="480" spans="1:71">
      <c r="A480" t="s">
        <v>380</v>
      </c>
      <c r="B480" t="s">
        <v>381</v>
      </c>
      <c r="C480" t="s">
        <v>382</v>
      </c>
      <c r="D480" t="s">
        <v>816</v>
      </c>
      <c r="E480" t="s">
        <v>765</v>
      </c>
      <c r="F480">
        <v>42.5</v>
      </c>
      <c r="G480">
        <v>16.899999999999999</v>
      </c>
      <c r="H480">
        <v>3</v>
      </c>
      <c r="I480">
        <v>1</v>
      </c>
      <c r="J480">
        <v>8</v>
      </c>
      <c r="K480">
        <v>8</v>
      </c>
      <c r="L480">
        <v>0</v>
      </c>
      <c r="M480">
        <v>7</v>
      </c>
      <c r="N480">
        <v>4</v>
      </c>
      <c r="O480">
        <v>2.5</v>
      </c>
      <c r="P480">
        <v>7</v>
      </c>
      <c r="Q480">
        <v>0</v>
      </c>
      <c r="R480">
        <v>2.5</v>
      </c>
      <c r="S480">
        <v>0</v>
      </c>
      <c r="T480">
        <v>0</v>
      </c>
      <c r="U480">
        <v>0</v>
      </c>
      <c r="V480">
        <v>3</v>
      </c>
      <c r="W480">
        <v>0</v>
      </c>
      <c r="X480">
        <v>3</v>
      </c>
      <c r="Y480">
        <v>0</v>
      </c>
      <c r="Z480">
        <v>2</v>
      </c>
      <c r="AA480">
        <v>4</v>
      </c>
      <c r="AB480">
        <v>2.5</v>
      </c>
      <c r="AC480">
        <v>1</v>
      </c>
      <c r="AD480">
        <v>13</v>
      </c>
      <c r="AE480">
        <v>2.5</v>
      </c>
      <c r="AF480">
        <v>17.5</v>
      </c>
      <c r="AG480">
        <v>37</v>
      </c>
      <c r="AH480">
        <v>8</v>
      </c>
      <c r="AI480">
        <v>42.5</v>
      </c>
      <c r="AJ480">
        <v>16.899999999999999</v>
      </c>
      <c r="AK480" t="s">
        <v>763</v>
      </c>
      <c r="AL480">
        <v>3</v>
      </c>
      <c r="AM480">
        <v>1</v>
      </c>
      <c r="AN480">
        <v>8</v>
      </c>
      <c r="AO480">
        <v>8</v>
      </c>
      <c r="AP480">
        <v>11</v>
      </c>
      <c r="AQ480">
        <v>9.5</v>
      </c>
      <c r="AR480">
        <v>2.5</v>
      </c>
      <c r="AS480" t="s">
        <v>763</v>
      </c>
      <c r="AT480" t="s">
        <v>763</v>
      </c>
      <c r="AU480" t="s">
        <v>763</v>
      </c>
      <c r="AV480" t="s">
        <v>763</v>
      </c>
      <c r="AW480">
        <v>3</v>
      </c>
      <c r="AX480">
        <v>0</v>
      </c>
      <c r="AY480">
        <v>3</v>
      </c>
      <c r="AZ480">
        <v>0</v>
      </c>
      <c r="BA480">
        <v>2</v>
      </c>
      <c r="BB480">
        <v>4</v>
      </c>
      <c r="BC480">
        <v>2.5</v>
      </c>
      <c r="BD480">
        <v>1</v>
      </c>
      <c r="BE480">
        <v>13</v>
      </c>
      <c r="BF480">
        <v>2.5</v>
      </c>
      <c r="BG480">
        <v>17.5</v>
      </c>
      <c r="BH480">
        <v>37</v>
      </c>
      <c r="BI480">
        <v>8</v>
      </c>
      <c r="BJ480">
        <v>59.4</v>
      </c>
      <c r="BK480" t="s">
        <v>763</v>
      </c>
      <c r="BL480" t="s">
        <v>763</v>
      </c>
      <c r="BM480">
        <v>20</v>
      </c>
      <c r="BN480" t="s">
        <v>763</v>
      </c>
      <c r="BO480">
        <v>23</v>
      </c>
      <c r="BP480" t="s">
        <v>763</v>
      </c>
      <c r="BQ480" t="s">
        <v>763</v>
      </c>
      <c r="BR480">
        <v>93.5</v>
      </c>
      <c r="BS480" t="s">
        <v>763</v>
      </c>
    </row>
    <row r="481" spans="1:71">
      <c r="A481" t="s">
        <v>380</v>
      </c>
      <c r="B481" t="s">
        <v>381</v>
      </c>
      <c r="C481" t="s">
        <v>382</v>
      </c>
      <c r="D481" t="s">
        <v>816</v>
      </c>
      <c r="E481" t="s">
        <v>26</v>
      </c>
      <c r="F481">
        <v>42.5</v>
      </c>
      <c r="G481">
        <v>16.899999999999999</v>
      </c>
      <c r="H481">
        <v>3</v>
      </c>
      <c r="I481">
        <v>1</v>
      </c>
      <c r="J481">
        <v>8</v>
      </c>
      <c r="K481">
        <v>8</v>
      </c>
      <c r="L481">
        <v>0</v>
      </c>
      <c r="M481">
        <v>5</v>
      </c>
      <c r="N481">
        <v>5</v>
      </c>
      <c r="O481">
        <v>2</v>
      </c>
      <c r="P481">
        <v>1</v>
      </c>
      <c r="Q481">
        <v>0</v>
      </c>
      <c r="R481">
        <v>1.5</v>
      </c>
      <c r="S481">
        <v>10</v>
      </c>
      <c r="T481">
        <v>8</v>
      </c>
      <c r="U481">
        <v>1</v>
      </c>
      <c r="V481">
        <v>3</v>
      </c>
      <c r="W481">
        <v>0</v>
      </c>
      <c r="X481">
        <v>3</v>
      </c>
      <c r="Y481">
        <v>0</v>
      </c>
      <c r="Z481">
        <v>2</v>
      </c>
      <c r="AA481">
        <v>4</v>
      </c>
      <c r="AB481">
        <v>2.5</v>
      </c>
      <c r="AC481">
        <v>1</v>
      </c>
      <c r="AD481">
        <v>13</v>
      </c>
      <c r="AE481">
        <v>2.5</v>
      </c>
      <c r="AF481">
        <v>17.5</v>
      </c>
      <c r="AG481">
        <v>37</v>
      </c>
      <c r="AH481">
        <v>8</v>
      </c>
      <c r="AI481">
        <v>42.5</v>
      </c>
      <c r="AJ481">
        <v>16.899999999999999</v>
      </c>
      <c r="AK481" t="s">
        <v>763</v>
      </c>
      <c r="AL481">
        <v>3</v>
      </c>
      <c r="AM481">
        <v>1</v>
      </c>
      <c r="AN481">
        <v>8</v>
      </c>
      <c r="AO481">
        <v>8</v>
      </c>
      <c r="AP481">
        <v>10</v>
      </c>
      <c r="AQ481">
        <v>3</v>
      </c>
      <c r="AR481">
        <v>20.5</v>
      </c>
      <c r="AS481" t="s">
        <v>763</v>
      </c>
      <c r="AT481" t="s">
        <v>763</v>
      </c>
      <c r="AU481" t="s">
        <v>763</v>
      </c>
      <c r="AV481" t="s">
        <v>763</v>
      </c>
      <c r="AW481">
        <v>3</v>
      </c>
      <c r="AX481">
        <v>0</v>
      </c>
      <c r="AY481">
        <v>3</v>
      </c>
      <c r="AZ481">
        <v>0</v>
      </c>
      <c r="BA481">
        <v>2</v>
      </c>
      <c r="BB481">
        <v>4</v>
      </c>
      <c r="BC481">
        <v>2.5</v>
      </c>
      <c r="BD481">
        <v>1</v>
      </c>
      <c r="BE481">
        <v>13</v>
      </c>
      <c r="BF481">
        <v>2.5</v>
      </c>
      <c r="BG481">
        <v>17.5</v>
      </c>
      <c r="BH481">
        <v>37</v>
      </c>
      <c r="BI481">
        <v>8</v>
      </c>
      <c r="BJ481">
        <v>59.4</v>
      </c>
      <c r="BK481" t="s">
        <v>763</v>
      </c>
      <c r="BL481" t="s">
        <v>763</v>
      </c>
      <c r="BM481">
        <v>20</v>
      </c>
      <c r="BN481" t="s">
        <v>763</v>
      </c>
      <c r="BO481">
        <v>33.5</v>
      </c>
      <c r="BP481" t="s">
        <v>763</v>
      </c>
      <c r="BQ481" t="s">
        <v>763</v>
      </c>
      <c r="BR481">
        <v>93.5</v>
      </c>
      <c r="BS481" t="s">
        <v>763</v>
      </c>
    </row>
    <row r="482" spans="1:71">
      <c r="A482" t="s">
        <v>730</v>
      </c>
      <c r="B482" t="s">
        <v>731</v>
      </c>
      <c r="C482" t="s">
        <v>732</v>
      </c>
      <c r="D482" t="s">
        <v>816</v>
      </c>
      <c r="E482" t="s">
        <v>25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7</v>
      </c>
      <c r="N482">
        <v>4</v>
      </c>
      <c r="O482">
        <v>1</v>
      </c>
      <c r="P482">
        <v>5</v>
      </c>
      <c r="Q482">
        <v>1</v>
      </c>
      <c r="R482">
        <v>1</v>
      </c>
      <c r="S482">
        <v>0</v>
      </c>
      <c r="T482">
        <v>0</v>
      </c>
      <c r="U482">
        <v>0</v>
      </c>
      <c r="V482">
        <v>3</v>
      </c>
      <c r="W482">
        <v>5</v>
      </c>
      <c r="X482">
        <v>5</v>
      </c>
      <c r="Y482">
        <v>1</v>
      </c>
      <c r="Z482">
        <v>3</v>
      </c>
      <c r="AA482">
        <v>7</v>
      </c>
      <c r="AB482">
        <v>5</v>
      </c>
      <c r="AC482">
        <v>4</v>
      </c>
      <c r="AD482">
        <v>6</v>
      </c>
      <c r="AE482">
        <v>0</v>
      </c>
      <c r="AF482">
        <v>15</v>
      </c>
      <c r="AG482">
        <v>1</v>
      </c>
      <c r="AH482">
        <v>10</v>
      </c>
      <c r="AI482">
        <v>0</v>
      </c>
      <c r="AJ482">
        <v>0</v>
      </c>
      <c r="AK482" t="s">
        <v>763</v>
      </c>
      <c r="AL482">
        <v>0</v>
      </c>
      <c r="AM482">
        <v>0</v>
      </c>
      <c r="AN482">
        <v>0</v>
      </c>
      <c r="AO482">
        <v>0</v>
      </c>
      <c r="AP482">
        <v>11</v>
      </c>
      <c r="AQ482">
        <v>7</v>
      </c>
      <c r="AR482">
        <v>1</v>
      </c>
      <c r="AS482" t="s">
        <v>763</v>
      </c>
      <c r="AT482" t="s">
        <v>763</v>
      </c>
      <c r="AU482" t="s">
        <v>763</v>
      </c>
      <c r="AV482" t="s">
        <v>763</v>
      </c>
      <c r="AW482">
        <v>3</v>
      </c>
      <c r="AX482">
        <v>5</v>
      </c>
      <c r="AY482">
        <v>5</v>
      </c>
      <c r="AZ482">
        <v>1</v>
      </c>
      <c r="BA482">
        <v>3</v>
      </c>
      <c r="BB482">
        <v>7</v>
      </c>
      <c r="BC482">
        <v>5</v>
      </c>
      <c r="BD482">
        <v>4</v>
      </c>
      <c r="BE482">
        <v>6</v>
      </c>
      <c r="BF482">
        <v>0</v>
      </c>
      <c r="BG482">
        <v>15</v>
      </c>
      <c r="BH482">
        <v>1</v>
      </c>
      <c r="BI482">
        <v>10</v>
      </c>
      <c r="BJ482">
        <v>0</v>
      </c>
      <c r="BK482" t="s">
        <v>763</v>
      </c>
      <c r="BL482" t="s">
        <v>763</v>
      </c>
      <c r="BM482">
        <v>0</v>
      </c>
      <c r="BN482" t="s">
        <v>763</v>
      </c>
      <c r="BO482">
        <v>19</v>
      </c>
      <c r="BP482" t="s">
        <v>763</v>
      </c>
      <c r="BQ482" t="s">
        <v>763</v>
      </c>
      <c r="BR482">
        <v>65</v>
      </c>
      <c r="BS482" t="s">
        <v>763</v>
      </c>
    </row>
    <row r="483" spans="1:71">
      <c r="A483" t="s">
        <v>730</v>
      </c>
      <c r="B483" t="s">
        <v>731</v>
      </c>
      <c r="C483" t="s">
        <v>732</v>
      </c>
      <c r="D483" t="s">
        <v>816</v>
      </c>
      <c r="E483" t="s">
        <v>765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3</v>
      </c>
      <c r="W483">
        <v>4</v>
      </c>
      <c r="X483">
        <v>5</v>
      </c>
      <c r="Y483">
        <v>0</v>
      </c>
      <c r="Z483">
        <v>4.8</v>
      </c>
      <c r="AA483">
        <v>3</v>
      </c>
      <c r="AB483">
        <v>2.5</v>
      </c>
      <c r="AC483">
        <v>5</v>
      </c>
      <c r="AD483">
        <v>6.5</v>
      </c>
      <c r="AE483">
        <v>0</v>
      </c>
      <c r="AF483">
        <v>18.399999999999999</v>
      </c>
      <c r="AG483">
        <v>3</v>
      </c>
      <c r="AH483">
        <v>2</v>
      </c>
      <c r="AI483">
        <v>0</v>
      </c>
      <c r="AJ483">
        <v>0</v>
      </c>
      <c r="AK483" t="s">
        <v>763</v>
      </c>
      <c r="AL483">
        <v>0</v>
      </c>
      <c r="AM483">
        <v>0</v>
      </c>
      <c r="AN483">
        <v>0</v>
      </c>
      <c r="AO483">
        <v>0</v>
      </c>
      <c r="AP483">
        <v>0</v>
      </c>
      <c r="AQ483">
        <v>0</v>
      </c>
      <c r="AR483">
        <v>0</v>
      </c>
      <c r="AS483" t="s">
        <v>763</v>
      </c>
      <c r="AT483" t="s">
        <v>763</v>
      </c>
      <c r="AU483" t="s">
        <v>763</v>
      </c>
      <c r="AV483" t="s">
        <v>763</v>
      </c>
      <c r="AW483">
        <v>3</v>
      </c>
      <c r="AX483">
        <v>4</v>
      </c>
      <c r="AY483">
        <v>5</v>
      </c>
      <c r="AZ483">
        <v>0</v>
      </c>
      <c r="BA483">
        <v>4.8</v>
      </c>
      <c r="BB483">
        <v>3</v>
      </c>
      <c r="BC483">
        <v>2.5</v>
      </c>
      <c r="BD483">
        <v>5</v>
      </c>
      <c r="BE483">
        <v>6.5</v>
      </c>
      <c r="BF483">
        <v>0</v>
      </c>
      <c r="BG483">
        <v>18.399999999999999</v>
      </c>
      <c r="BH483">
        <v>3</v>
      </c>
      <c r="BI483">
        <v>2</v>
      </c>
      <c r="BJ483">
        <v>0</v>
      </c>
      <c r="BK483" t="s">
        <v>763</v>
      </c>
      <c r="BL483" t="s">
        <v>763</v>
      </c>
      <c r="BM483">
        <v>0</v>
      </c>
      <c r="BN483" t="s">
        <v>763</v>
      </c>
      <c r="BO483">
        <v>0</v>
      </c>
      <c r="BP483" t="s">
        <v>763</v>
      </c>
      <c r="BQ483" t="s">
        <v>763</v>
      </c>
      <c r="BR483">
        <v>57.2</v>
      </c>
      <c r="BS483" t="s">
        <v>763</v>
      </c>
    </row>
    <row r="484" spans="1:71">
      <c r="A484" t="s">
        <v>730</v>
      </c>
      <c r="B484" t="s">
        <v>731</v>
      </c>
      <c r="C484" t="s">
        <v>732</v>
      </c>
      <c r="D484" t="s">
        <v>816</v>
      </c>
      <c r="E484" t="s">
        <v>26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7</v>
      </c>
      <c r="N484">
        <v>4</v>
      </c>
      <c r="O484">
        <v>2.5</v>
      </c>
      <c r="P484">
        <v>7</v>
      </c>
      <c r="Q484">
        <v>0</v>
      </c>
      <c r="R484">
        <v>2.5</v>
      </c>
      <c r="S484">
        <v>0</v>
      </c>
      <c r="T484">
        <v>0</v>
      </c>
      <c r="U484">
        <v>0</v>
      </c>
      <c r="V484">
        <v>3</v>
      </c>
      <c r="W484">
        <v>3.5</v>
      </c>
      <c r="X484">
        <v>5</v>
      </c>
      <c r="Y484">
        <v>0</v>
      </c>
      <c r="Z484">
        <v>4.8</v>
      </c>
      <c r="AA484">
        <v>3</v>
      </c>
      <c r="AB484">
        <v>2.5</v>
      </c>
      <c r="AC484">
        <v>5</v>
      </c>
      <c r="AD484">
        <v>6.5</v>
      </c>
      <c r="AE484">
        <v>0</v>
      </c>
      <c r="AF484">
        <v>18.399999999999999</v>
      </c>
      <c r="AG484">
        <v>3</v>
      </c>
      <c r="AH484">
        <v>2</v>
      </c>
      <c r="AI484">
        <v>0</v>
      </c>
      <c r="AJ484">
        <v>0</v>
      </c>
      <c r="AK484" t="s">
        <v>763</v>
      </c>
      <c r="AL484">
        <v>0</v>
      </c>
      <c r="AM484">
        <v>0</v>
      </c>
      <c r="AN484">
        <v>0</v>
      </c>
      <c r="AO484">
        <v>0</v>
      </c>
      <c r="AP484">
        <v>11</v>
      </c>
      <c r="AQ484">
        <v>9.5</v>
      </c>
      <c r="AR484">
        <v>2.5</v>
      </c>
      <c r="AS484" t="s">
        <v>763</v>
      </c>
      <c r="AT484" t="s">
        <v>763</v>
      </c>
      <c r="AU484" t="s">
        <v>763</v>
      </c>
      <c r="AV484" t="s">
        <v>763</v>
      </c>
      <c r="AW484">
        <v>3</v>
      </c>
      <c r="AX484">
        <v>3.5</v>
      </c>
      <c r="AY484">
        <v>5</v>
      </c>
      <c r="AZ484">
        <v>0</v>
      </c>
      <c r="BA484">
        <v>4.8</v>
      </c>
      <c r="BB484">
        <v>3</v>
      </c>
      <c r="BC484">
        <v>2.5</v>
      </c>
      <c r="BD484">
        <v>5</v>
      </c>
      <c r="BE484">
        <v>6.5</v>
      </c>
      <c r="BF484">
        <v>0</v>
      </c>
      <c r="BG484">
        <v>18.399999999999999</v>
      </c>
      <c r="BH484">
        <v>3</v>
      </c>
      <c r="BI484">
        <v>2</v>
      </c>
      <c r="BJ484">
        <v>0</v>
      </c>
      <c r="BK484" t="s">
        <v>763</v>
      </c>
      <c r="BL484" t="s">
        <v>763</v>
      </c>
      <c r="BM484">
        <v>0</v>
      </c>
      <c r="BN484" t="s">
        <v>763</v>
      </c>
      <c r="BO484">
        <v>23</v>
      </c>
      <c r="BP484" t="s">
        <v>763</v>
      </c>
      <c r="BQ484" t="s">
        <v>763</v>
      </c>
      <c r="BR484">
        <v>56.7</v>
      </c>
      <c r="BS484" t="s">
        <v>763</v>
      </c>
    </row>
    <row r="485" spans="1:71">
      <c r="A485" t="s">
        <v>41</v>
      </c>
      <c r="B485" t="s">
        <v>42</v>
      </c>
      <c r="C485" t="s">
        <v>43</v>
      </c>
      <c r="D485" t="s">
        <v>816</v>
      </c>
      <c r="E485" t="s">
        <v>25</v>
      </c>
      <c r="F485">
        <v>41</v>
      </c>
      <c r="G485">
        <v>44</v>
      </c>
      <c r="H485">
        <v>4</v>
      </c>
      <c r="I485">
        <v>8</v>
      </c>
      <c r="J485">
        <v>1</v>
      </c>
      <c r="K485">
        <v>4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4</v>
      </c>
      <c r="W485">
        <v>0</v>
      </c>
      <c r="X485">
        <v>5</v>
      </c>
      <c r="Y485">
        <v>6</v>
      </c>
      <c r="Z485">
        <v>12</v>
      </c>
      <c r="AA485">
        <v>7</v>
      </c>
      <c r="AB485">
        <v>12</v>
      </c>
      <c r="AC485">
        <v>17</v>
      </c>
      <c r="AD485">
        <v>17</v>
      </c>
      <c r="AE485">
        <v>5</v>
      </c>
      <c r="AF485">
        <v>26</v>
      </c>
      <c r="AG485">
        <v>21</v>
      </c>
      <c r="AH485">
        <v>45</v>
      </c>
      <c r="AI485">
        <v>41</v>
      </c>
      <c r="AJ485">
        <v>44</v>
      </c>
      <c r="AK485" t="s">
        <v>763</v>
      </c>
      <c r="AL485">
        <v>4</v>
      </c>
      <c r="AM485">
        <v>8</v>
      </c>
      <c r="AN485">
        <v>1</v>
      </c>
      <c r="AO485">
        <v>4</v>
      </c>
      <c r="AP485">
        <v>0</v>
      </c>
      <c r="AQ485">
        <v>0</v>
      </c>
      <c r="AR485">
        <v>0</v>
      </c>
      <c r="AS485" t="s">
        <v>763</v>
      </c>
      <c r="AT485" t="s">
        <v>763</v>
      </c>
      <c r="AU485" t="s">
        <v>763</v>
      </c>
      <c r="AV485" t="s">
        <v>763</v>
      </c>
      <c r="AW485">
        <v>4</v>
      </c>
      <c r="AX485">
        <v>0</v>
      </c>
      <c r="AY485">
        <v>5</v>
      </c>
      <c r="AZ485">
        <v>6</v>
      </c>
      <c r="BA485">
        <v>12</v>
      </c>
      <c r="BB485">
        <v>7</v>
      </c>
      <c r="BC485">
        <v>12</v>
      </c>
      <c r="BD485">
        <v>17</v>
      </c>
      <c r="BE485">
        <v>17</v>
      </c>
      <c r="BF485">
        <v>5</v>
      </c>
      <c r="BG485">
        <v>26</v>
      </c>
      <c r="BH485">
        <v>21</v>
      </c>
      <c r="BI485">
        <v>45</v>
      </c>
      <c r="BJ485">
        <v>85</v>
      </c>
      <c r="BK485" t="s">
        <v>763</v>
      </c>
      <c r="BL485" t="s">
        <v>763</v>
      </c>
      <c r="BM485">
        <v>17</v>
      </c>
      <c r="BN485" t="s">
        <v>763</v>
      </c>
      <c r="BO485">
        <v>0</v>
      </c>
      <c r="BP485" t="s">
        <v>763</v>
      </c>
      <c r="BQ485" t="s">
        <v>763</v>
      </c>
      <c r="BR485">
        <v>177</v>
      </c>
      <c r="BS485" t="s">
        <v>763</v>
      </c>
    </row>
    <row r="486" spans="1:71">
      <c r="A486" t="s">
        <v>41</v>
      </c>
      <c r="B486" t="s">
        <v>42</v>
      </c>
      <c r="C486" t="s">
        <v>43</v>
      </c>
      <c r="D486" t="s">
        <v>816</v>
      </c>
      <c r="E486" t="s">
        <v>765</v>
      </c>
      <c r="F486">
        <v>45.5</v>
      </c>
      <c r="G486">
        <v>55.9</v>
      </c>
      <c r="H486">
        <v>3</v>
      </c>
      <c r="I486">
        <v>10</v>
      </c>
      <c r="J486">
        <v>8</v>
      </c>
      <c r="K486">
        <v>3</v>
      </c>
      <c r="L486">
        <v>0</v>
      </c>
      <c r="M486">
        <v>5</v>
      </c>
      <c r="N486">
        <v>7</v>
      </c>
      <c r="O486">
        <v>7</v>
      </c>
      <c r="P486">
        <v>8</v>
      </c>
      <c r="Q486">
        <v>0</v>
      </c>
      <c r="R486">
        <v>7</v>
      </c>
      <c r="S486">
        <v>15</v>
      </c>
      <c r="T486">
        <v>8</v>
      </c>
      <c r="U486">
        <v>2.5</v>
      </c>
      <c r="V486">
        <v>4</v>
      </c>
      <c r="W486">
        <v>0</v>
      </c>
      <c r="X486">
        <v>5</v>
      </c>
      <c r="Y486">
        <v>9</v>
      </c>
      <c r="Z486">
        <v>6.3</v>
      </c>
      <c r="AA486">
        <v>4</v>
      </c>
      <c r="AB486">
        <v>9</v>
      </c>
      <c r="AC486">
        <v>17</v>
      </c>
      <c r="AD486">
        <v>15.8</v>
      </c>
      <c r="AE486">
        <v>10</v>
      </c>
      <c r="AF486">
        <v>29.2</v>
      </c>
      <c r="AG486">
        <v>39</v>
      </c>
      <c r="AH486">
        <v>45</v>
      </c>
      <c r="AI486">
        <v>45.5</v>
      </c>
      <c r="AJ486">
        <v>55.9</v>
      </c>
      <c r="AK486" t="s">
        <v>763</v>
      </c>
      <c r="AL486">
        <v>3</v>
      </c>
      <c r="AM486">
        <v>10</v>
      </c>
      <c r="AN486">
        <v>8</v>
      </c>
      <c r="AO486">
        <v>3</v>
      </c>
      <c r="AP486">
        <v>12</v>
      </c>
      <c r="AQ486">
        <v>15</v>
      </c>
      <c r="AR486">
        <v>32.5</v>
      </c>
      <c r="AS486" t="s">
        <v>763</v>
      </c>
      <c r="AT486" t="s">
        <v>763</v>
      </c>
      <c r="AU486" t="s">
        <v>763</v>
      </c>
      <c r="AV486" t="s">
        <v>763</v>
      </c>
      <c r="AW486">
        <v>4</v>
      </c>
      <c r="AX486">
        <v>0</v>
      </c>
      <c r="AY486">
        <v>5</v>
      </c>
      <c r="AZ486">
        <v>9</v>
      </c>
      <c r="BA486">
        <v>6.3</v>
      </c>
      <c r="BB486">
        <v>4</v>
      </c>
      <c r="BC486">
        <v>9</v>
      </c>
      <c r="BD486">
        <v>17</v>
      </c>
      <c r="BE486">
        <v>15.8</v>
      </c>
      <c r="BF486">
        <v>10</v>
      </c>
      <c r="BG486">
        <v>29.2</v>
      </c>
      <c r="BH486">
        <v>39</v>
      </c>
      <c r="BI486">
        <v>45</v>
      </c>
      <c r="BJ486">
        <v>101.4</v>
      </c>
      <c r="BK486" t="s">
        <v>763</v>
      </c>
      <c r="BL486" t="s">
        <v>763</v>
      </c>
      <c r="BM486">
        <v>24</v>
      </c>
      <c r="BN486" t="s">
        <v>763</v>
      </c>
      <c r="BO486">
        <v>59.5</v>
      </c>
      <c r="BP486" t="s">
        <v>763</v>
      </c>
      <c r="BQ486" t="s">
        <v>763</v>
      </c>
      <c r="BR486">
        <v>193.3</v>
      </c>
      <c r="BS486" t="s">
        <v>763</v>
      </c>
    </row>
    <row r="487" spans="1:71">
      <c r="A487" t="s">
        <v>41</v>
      </c>
      <c r="B487" t="s">
        <v>42</v>
      </c>
      <c r="C487" t="s">
        <v>43</v>
      </c>
      <c r="D487" t="s">
        <v>816</v>
      </c>
      <c r="E487" t="s">
        <v>26</v>
      </c>
      <c r="F487">
        <v>45.5</v>
      </c>
      <c r="G487">
        <v>55.9</v>
      </c>
      <c r="H487">
        <v>3</v>
      </c>
      <c r="I487">
        <v>6</v>
      </c>
      <c r="J487">
        <v>8</v>
      </c>
      <c r="K487">
        <v>3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4</v>
      </c>
      <c r="W487">
        <v>0</v>
      </c>
      <c r="X487">
        <v>5</v>
      </c>
      <c r="Y487">
        <v>9</v>
      </c>
      <c r="Z487">
        <v>5.3</v>
      </c>
      <c r="AA487">
        <v>4</v>
      </c>
      <c r="AB487">
        <v>9</v>
      </c>
      <c r="AC487">
        <v>17</v>
      </c>
      <c r="AD487">
        <v>13.8</v>
      </c>
      <c r="AE487">
        <v>7.5</v>
      </c>
      <c r="AF487">
        <v>29.2</v>
      </c>
      <c r="AG487">
        <v>39</v>
      </c>
      <c r="AH487">
        <v>45</v>
      </c>
      <c r="AI487">
        <v>45.5</v>
      </c>
      <c r="AJ487">
        <v>55.9</v>
      </c>
      <c r="AK487" t="s">
        <v>763</v>
      </c>
      <c r="AL487">
        <v>3</v>
      </c>
      <c r="AM487">
        <v>6</v>
      </c>
      <c r="AN487">
        <v>8</v>
      </c>
      <c r="AO487">
        <v>3</v>
      </c>
      <c r="AP487">
        <v>0</v>
      </c>
      <c r="AQ487">
        <v>0</v>
      </c>
      <c r="AR487">
        <v>0</v>
      </c>
      <c r="AS487" t="s">
        <v>763</v>
      </c>
      <c r="AT487" t="s">
        <v>763</v>
      </c>
      <c r="AU487" t="s">
        <v>763</v>
      </c>
      <c r="AV487" t="s">
        <v>763</v>
      </c>
      <c r="AW487">
        <v>4</v>
      </c>
      <c r="AX487">
        <v>0</v>
      </c>
      <c r="AY487">
        <v>5</v>
      </c>
      <c r="AZ487">
        <v>9</v>
      </c>
      <c r="BA487">
        <v>5.3</v>
      </c>
      <c r="BB487">
        <v>4</v>
      </c>
      <c r="BC487">
        <v>9</v>
      </c>
      <c r="BD487">
        <v>17</v>
      </c>
      <c r="BE487">
        <v>13.8</v>
      </c>
      <c r="BF487">
        <v>7.5</v>
      </c>
      <c r="BG487">
        <v>29.2</v>
      </c>
      <c r="BH487">
        <v>39</v>
      </c>
      <c r="BI487">
        <v>45</v>
      </c>
      <c r="BJ487">
        <v>101.4</v>
      </c>
      <c r="BK487" t="s">
        <v>763</v>
      </c>
      <c r="BL487" t="s">
        <v>763</v>
      </c>
      <c r="BM487">
        <v>20</v>
      </c>
      <c r="BN487" t="s">
        <v>763</v>
      </c>
      <c r="BO487">
        <v>0</v>
      </c>
      <c r="BP487" t="s">
        <v>763</v>
      </c>
      <c r="BQ487" t="s">
        <v>763</v>
      </c>
      <c r="BR487">
        <v>187.8</v>
      </c>
      <c r="BS487" t="s">
        <v>763</v>
      </c>
    </row>
    <row r="488" spans="1:71">
      <c r="A488" t="s">
        <v>443</v>
      </c>
      <c r="B488" t="s">
        <v>444</v>
      </c>
      <c r="C488" t="s">
        <v>445</v>
      </c>
      <c r="D488" t="s">
        <v>816</v>
      </c>
      <c r="E488" t="s">
        <v>25</v>
      </c>
      <c r="F488">
        <v>29</v>
      </c>
      <c r="G488">
        <v>12</v>
      </c>
      <c r="H488">
        <v>4</v>
      </c>
      <c r="I488">
        <v>0</v>
      </c>
      <c r="J488">
        <v>1</v>
      </c>
      <c r="K488">
        <v>8</v>
      </c>
      <c r="L488">
        <v>0</v>
      </c>
      <c r="M488">
        <v>5</v>
      </c>
      <c r="N488">
        <v>6</v>
      </c>
      <c r="O488">
        <v>5</v>
      </c>
      <c r="P488">
        <v>9</v>
      </c>
      <c r="Q488">
        <v>0</v>
      </c>
      <c r="R488">
        <v>7</v>
      </c>
      <c r="S488">
        <v>7</v>
      </c>
      <c r="T488">
        <v>7</v>
      </c>
      <c r="U488">
        <v>2</v>
      </c>
      <c r="V488">
        <v>4</v>
      </c>
      <c r="W488">
        <v>0</v>
      </c>
      <c r="X488">
        <v>5</v>
      </c>
      <c r="Y488">
        <v>3</v>
      </c>
      <c r="Z488">
        <v>0</v>
      </c>
      <c r="AA488">
        <v>7</v>
      </c>
      <c r="AB488">
        <v>5</v>
      </c>
      <c r="AC488">
        <v>0</v>
      </c>
      <c r="AD488">
        <v>14</v>
      </c>
      <c r="AE488">
        <v>3</v>
      </c>
      <c r="AF488">
        <v>20</v>
      </c>
      <c r="AG488">
        <v>2</v>
      </c>
      <c r="AH488">
        <v>0</v>
      </c>
      <c r="AI488">
        <v>29</v>
      </c>
      <c r="AJ488">
        <v>12</v>
      </c>
      <c r="AK488" t="s">
        <v>763</v>
      </c>
      <c r="AL488">
        <v>4</v>
      </c>
      <c r="AM488">
        <v>0</v>
      </c>
      <c r="AN488">
        <v>1</v>
      </c>
      <c r="AO488">
        <v>8</v>
      </c>
      <c r="AP488">
        <v>11</v>
      </c>
      <c r="AQ488">
        <v>14</v>
      </c>
      <c r="AR488">
        <v>23</v>
      </c>
      <c r="AS488" t="s">
        <v>763</v>
      </c>
      <c r="AT488" t="s">
        <v>763</v>
      </c>
      <c r="AU488" t="s">
        <v>763</v>
      </c>
      <c r="AV488" t="s">
        <v>763</v>
      </c>
      <c r="AW488">
        <v>4</v>
      </c>
      <c r="AX488">
        <v>0</v>
      </c>
      <c r="AY488">
        <v>5</v>
      </c>
      <c r="AZ488">
        <v>3</v>
      </c>
      <c r="BA488">
        <v>0</v>
      </c>
      <c r="BB488">
        <v>7</v>
      </c>
      <c r="BC488">
        <v>5</v>
      </c>
      <c r="BD488">
        <v>0</v>
      </c>
      <c r="BE488">
        <v>14</v>
      </c>
      <c r="BF488">
        <v>3</v>
      </c>
      <c r="BG488">
        <v>20</v>
      </c>
      <c r="BH488">
        <v>2</v>
      </c>
      <c r="BI488">
        <v>0</v>
      </c>
      <c r="BJ488">
        <v>41</v>
      </c>
      <c r="BK488" t="s">
        <v>763</v>
      </c>
      <c r="BL488" t="s">
        <v>763</v>
      </c>
      <c r="BM488">
        <v>13</v>
      </c>
      <c r="BN488" t="s">
        <v>763</v>
      </c>
      <c r="BO488">
        <v>48</v>
      </c>
      <c r="BP488" t="s">
        <v>763</v>
      </c>
      <c r="BQ488" t="s">
        <v>763</v>
      </c>
      <c r="BR488">
        <v>63</v>
      </c>
      <c r="BS488" t="s">
        <v>763</v>
      </c>
    </row>
    <row r="489" spans="1:71">
      <c r="A489" t="s">
        <v>443</v>
      </c>
      <c r="B489" t="s">
        <v>444</v>
      </c>
      <c r="C489" t="s">
        <v>445</v>
      </c>
      <c r="D489" t="s">
        <v>816</v>
      </c>
      <c r="E489" t="s">
        <v>765</v>
      </c>
      <c r="F489">
        <v>30</v>
      </c>
      <c r="G489">
        <v>20</v>
      </c>
      <c r="H489">
        <v>0</v>
      </c>
      <c r="I489">
        <v>1</v>
      </c>
      <c r="J489">
        <v>6</v>
      </c>
      <c r="K489">
        <v>8</v>
      </c>
      <c r="L489">
        <v>0</v>
      </c>
      <c r="M489">
        <v>5</v>
      </c>
      <c r="N489">
        <v>5</v>
      </c>
      <c r="O489">
        <v>3.5</v>
      </c>
      <c r="P489">
        <v>2</v>
      </c>
      <c r="Q489">
        <v>0</v>
      </c>
      <c r="R489">
        <v>1.5</v>
      </c>
      <c r="S489">
        <v>10</v>
      </c>
      <c r="T489">
        <v>8</v>
      </c>
      <c r="U489">
        <v>1</v>
      </c>
      <c r="V489">
        <v>5</v>
      </c>
      <c r="W489">
        <v>0</v>
      </c>
      <c r="X489">
        <v>5</v>
      </c>
      <c r="Y489">
        <v>3</v>
      </c>
      <c r="Z489">
        <v>0.8</v>
      </c>
      <c r="AA489">
        <v>11</v>
      </c>
      <c r="AB489">
        <v>2.5</v>
      </c>
      <c r="AC489">
        <v>0</v>
      </c>
      <c r="AD489">
        <v>9.6</v>
      </c>
      <c r="AE489">
        <v>4</v>
      </c>
      <c r="AF489">
        <v>24</v>
      </c>
      <c r="AG489">
        <v>6</v>
      </c>
      <c r="AH489">
        <v>0</v>
      </c>
      <c r="AI489">
        <v>30</v>
      </c>
      <c r="AJ489">
        <v>20</v>
      </c>
      <c r="AK489" t="s">
        <v>763</v>
      </c>
      <c r="AL489">
        <v>0</v>
      </c>
      <c r="AM489">
        <v>1</v>
      </c>
      <c r="AN489">
        <v>6</v>
      </c>
      <c r="AO489">
        <v>8</v>
      </c>
      <c r="AP489">
        <v>10</v>
      </c>
      <c r="AQ489">
        <v>5.5</v>
      </c>
      <c r="AR489">
        <v>20.5</v>
      </c>
      <c r="AS489" t="s">
        <v>763</v>
      </c>
      <c r="AT489" t="s">
        <v>763</v>
      </c>
      <c r="AU489" t="s">
        <v>763</v>
      </c>
      <c r="AV489" t="s">
        <v>763</v>
      </c>
      <c r="AW489">
        <v>5</v>
      </c>
      <c r="AX489">
        <v>0</v>
      </c>
      <c r="AY489">
        <v>5</v>
      </c>
      <c r="AZ489">
        <v>3</v>
      </c>
      <c r="BA489">
        <v>0.8</v>
      </c>
      <c r="BB489">
        <v>11</v>
      </c>
      <c r="BC489">
        <v>2.5</v>
      </c>
      <c r="BD489">
        <v>0</v>
      </c>
      <c r="BE489">
        <v>9.6</v>
      </c>
      <c r="BF489">
        <v>4</v>
      </c>
      <c r="BG489">
        <v>24</v>
      </c>
      <c r="BH489">
        <v>6</v>
      </c>
      <c r="BI489">
        <v>0</v>
      </c>
      <c r="BJ489">
        <v>50</v>
      </c>
      <c r="BK489" t="s">
        <v>763</v>
      </c>
      <c r="BL489" t="s">
        <v>763</v>
      </c>
      <c r="BM489">
        <v>15</v>
      </c>
      <c r="BN489" t="s">
        <v>763</v>
      </c>
      <c r="BO489">
        <v>36</v>
      </c>
      <c r="BP489" t="s">
        <v>763</v>
      </c>
      <c r="BQ489" t="s">
        <v>763</v>
      </c>
      <c r="BR489">
        <v>70.900000000000006</v>
      </c>
      <c r="BS489" t="s">
        <v>763</v>
      </c>
    </row>
    <row r="490" spans="1:71">
      <c r="A490" t="s">
        <v>443</v>
      </c>
      <c r="B490" t="s">
        <v>444</v>
      </c>
      <c r="C490" t="s">
        <v>445</v>
      </c>
      <c r="D490" t="s">
        <v>816</v>
      </c>
      <c r="E490" t="s">
        <v>26</v>
      </c>
      <c r="F490">
        <v>30</v>
      </c>
      <c r="G490">
        <v>20</v>
      </c>
      <c r="H490">
        <v>0</v>
      </c>
      <c r="I490">
        <v>1</v>
      </c>
      <c r="J490">
        <v>6</v>
      </c>
      <c r="K490">
        <v>8</v>
      </c>
      <c r="L490">
        <v>0</v>
      </c>
      <c r="M490">
        <v>5</v>
      </c>
      <c r="N490">
        <v>7</v>
      </c>
      <c r="O490">
        <v>7</v>
      </c>
      <c r="P490">
        <v>8</v>
      </c>
      <c r="Q490">
        <v>0</v>
      </c>
      <c r="R490">
        <v>7</v>
      </c>
      <c r="S490">
        <v>15</v>
      </c>
      <c r="T490">
        <v>8</v>
      </c>
      <c r="U490">
        <v>2.5</v>
      </c>
      <c r="V490">
        <v>5</v>
      </c>
      <c r="W490">
        <v>0</v>
      </c>
      <c r="X490">
        <v>5</v>
      </c>
      <c r="Y490">
        <v>3</v>
      </c>
      <c r="Z490">
        <v>0.8</v>
      </c>
      <c r="AA490">
        <v>11</v>
      </c>
      <c r="AB490">
        <v>2.5</v>
      </c>
      <c r="AC490">
        <v>0</v>
      </c>
      <c r="AD490">
        <v>8.8000000000000007</v>
      </c>
      <c r="AE490">
        <v>4</v>
      </c>
      <c r="AF490">
        <v>24</v>
      </c>
      <c r="AG490">
        <v>6</v>
      </c>
      <c r="AH490">
        <v>0</v>
      </c>
      <c r="AI490">
        <v>30</v>
      </c>
      <c r="AJ490">
        <v>20</v>
      </c>
      <c r="AK490" t="s">
        <v>763</v>
      </c>
      <c r="AL490">
        <v>0</v>
      </c>
      <c r="AM490">
        <v>1</v>
      </c>
      <c r="AN490">
        <v>6</v>
      </c>
      <c r="AO490">
        <v>8</v>
      </c>
      <c r="AP490">
        <v>12</v>
      </c>
      <c r="AQ490">
        <v>15</v>
      </c>
      <c r="AR490">
        <v>32.5</v>
      </c>
      <c r="AS490" t="s">
        <v>763</v>
      </c>
      <c r="AT490" t="s">
        <v>763</v>
      </c>
      <c r="AU490" t="s">
        <v>763</v>
      </c>
      <c r="AV490" t="s">
        <v>763</v>
      </c>
      <c r="AW490">
        <v>5</v>
      </c>
      <c r="AX490">
        <v>0</v>
      </c>
      <c r="AY490">
        <v>5</v>
      </c>
      <c r="AZ490">
        <v>3</v>
      </c>
      <c r="BA490">
        <v>0.8</v>
      </c>
      <c r="BB490">
        <v>11</v>
      </c>
      <c r="BC490">
        <v>2.5</v>
      </c>
      <c r="BD490">
        <v>0</v>
      </c>
      <c r="BE490">
        <v>8.8000000000000007</v>
      </c>
      <c r="BF490">
        <v>4</v>
      </c>
      <c r="BG490">
        <v>24</v>
      </c>
      <c r="BH490">
        <v>6</v>
      </c>
      <c r="BI490">
        <v>0</v>
      </c>
      <c r="BJ490">
        <v>50</v>
      </c>
      <c r="BK490" t="s">
        <v>763</v>
      </c>
      <c r="BL490" t="s">
        <v>763</v>
      </c>
      <c r="BM490">
        <v>15</v>
      </c>
      <c r="BN490" t="s">
        <v>763</v>
      </c>
      <c r="BO490">
        <v>59.5</v>
      </c>
      <c r="BP490" t="s">
        <v>763</v>
      </c>
      <c r="BQ490" t="s">
        <v>763</v>
      </c>
      <c r="BR490">
        <v>70.099999999999994</v>
      </c>
      <c r="BS490" t="s">
        <v>763</v>
      </c>
    </row>
    <row r="491" spans="1:71">
      <c r="A491" t="s">
        <v>496</v>
      </c>
      <c r="B491" t="s">
        <v>497</v>
      </c>
      <c r="C491" t="s">
        <v>498</v>
      </c>
      <c r="D491" t="s">
        <v>816</v>
      </c>
      <c r="E491" t="s">
        <v>25</v>
      </c>
      <c r="F491">
        <v>42</v>
      </c>
      <c r="G491">
        <v>19</v>
      </c>
      <c r="H491">
        <v>4</v>
      </c>
      <c r="I491">
        <v>0</v>
      </c>
      <c r="J491">
        <v>2</v>
      </c>
      <c r="K491">
        <v>6</v>
      </c>
      <c r="L491">
        <v>0</v>
      </c>
      <c r="M491">
        <v>3</v>
      </c>
      <c r="N491">
        <v>2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2</v>
      </c>
      <c r="W491">
        <v>2</v>
      </c>
      <c r="X491">
        <v>2</v>
      </c>
      <c r="Y491">
        <v>7</v>
      </c>
      <c r="Z491">
        <v>0</v>
      </c>
      <c r="AA491">
        <v>7</v>
      </c>
      <c r="AB491">
        <v>5</v>
      </c>
      <c r="AC491">
        <v>0</v>
      </c>
      <c r="AD491">
        <v>1</v>
      </c>
      <c r="AE491">
        <v>4</v>
      </c>
      <c r="AF491">
        <v>4</v>
      </c>
      <c r="AG491">
        <v>0</v>
      </c>
      <c r="AH491">
        <v>20</v>
      </c>
      <c r="AI491">
        <v>42</v>
      </c>
      <c r="AJ491">
        <v>19</v>
      </c>
      <c r="AK491" t="s">
        <v>763</v>
      </c>
      <c r="AL491">
        <v>4</v>
      </c>
      <c r="AM491">
        <v>0</v>
      </c>
      <c r="AN491">
        <v>2</v>
      </c>
      <c r="AO491">
        <v>6</v>
      </c>
      <c r="AP491">
        <v>5</v>
      </c>
      <c r="AQ491">
        <v>0</v>
      </c>
      <c r="AR491">
        <v>0</v>
      </c>
      <c r="AS491" t="s">
        <v>763</v>
      </c>
      <c r="AT491" t="s">
        <v>763</v>
      </c>
      <c r="AU491" t="s">
        <v>763</v>
      </c>
      <c r="AV491" t="s">
        <v>763</v>
      </c>
      <c r="AW491">
        <v>2</v>
      </c>
      <c r="AX491">
        <v>2</v>
      </c>
      <c r="AY491">
        <v>2</v>
      </c>
      <c r="AZ491">
        <v>7</v>
      </c>
      <c r="BA491">
        <v>0</v>
      </c>
      <c r="BB491">
        <v>7</v>
      </c>
      <c r="BC491">
        <v>5</v>
      </c>
      <c r="BD491">
        <v>0</v>
      </c>
      <c r="BE491">
        <v>1</v>
      </c>
      <c r="BF491">
        <v>4</v>
      </c>
      <c r="BG491">
        <v>4</v>
      </c>
      <c r="BH491">
        <v>0</v>
      </c>
      <c r="BI491">
        <v>20</v>
      </c>
      <c r="BJ491">
        <v>61</v>
      </c>
      <c r="BK491" t="s">
        <v>763</v>
      </c>
      <c r="BL491" t="s">
        <v>763</v>
      </c>
      <c r="BM491">
        <v>12</v>
      </c>
      <c r="BN491" t="s">
        <v>763</v>
      </c>
      <c r="BO491">
        <v>5</v>
      </c>
      <c r="BP491" t="s">
        <v>763</v>
      </c>
      <c r="BQ491" t="s">
        <v>763</v>
      </c>
      <c r="BR491">
        <v>54</v>
      </c>
      <c r="BS491" t="s">
        <v>763</v>
      </c>
    </row>
    <row r="492" spans="1:71">
      <c r="A492" t="s">
        <v>496</v>
      </c>
      <c r="B492" t="s">
        <v>497</v>
      </c>
      <c r="C492" t="s">
        <v>498</v>
      </c>
      <c r="D492" t="s">
        <v>816</v>
      </c>
      <c r="E492" t="s">
        <v>765</v>
      </c>
      <c r="F492">
        <v>29</v>
      </c>
      <c r="G492">
        <v>19.5</v>
      </c>
      <c r="H492">
        <v>5</v>
      </c>
      <c r="I492">
        <v>2</v>
      </c>
      <c r="J492">
        <v>4</v>
      </c>
      <c r="K492">
        <v>6</v>
      </c>
      <c r="L492">
        <v>0</v>
      </c>
      <c r="M492">
        <v>3</v>
      </c>
      <c r="N492">
        <v>2</v>
      </c>
      <c r="O492">
        <v>2.5</v>
      </c>
      <c r="P492">
        <v>1</v>
      </c>
      <c r="Q492">
        <v>0</v>
      </c>
      <c r="R492">
        <v>1</v>
      </c>
      <c r="S492">
        <v>0</v>
      </c>
      <c r="T492">
        <v>4</v>
      </c>
      <c r="U492">
        <v>1</v>
      </c>
      <c r="V492">
        <v>1</v>
      </c>
      <c r="W492">
        <v>0</v>
      </c>
      <c r="X492">
        <v>2</v>
      </c>
      <c r="Y492">
        <v>7</v>
      </c>
      <c r="Z492">
        <v>0</v>
      </c>
      <c r="AA492">
        <v>4</v>
      </c>
      <c r="AB492">
        <v>7</v>
      </c>
      <c r="AC492">
        <v>0</v>
      </c>
      <c r="AD492">
        <v>1.8</v>
      </c>
      <c r="AE492">
        <v>4.5</v>
      </c>
      <c r="AF492">
        <v>1</v>
      </c>
      <c r="AG492">
        <v>10</v>
      </c>
      <c r="AH492">
        <v>9</v>
      </c>
      <c r="AI492">
        <v>29</v>
      </c>
      <c r="AJ492">
        <v>19.5</v>
      </c>
      <c r="AK492" t="s">
        <v>763</v>
      </c>
      <c r="AL492">
        <v>5</v>
      </c>
      <c r="AM492">
        <v>2</v>
      </c>
      <c r="AN492">
        <v>4</v>
      </c>
      <c r="AO492">
        <v>6</v>
      </c>
      <c r="AP492">
        <v>5</v>
      </c>
      <c r="AQ492">
        <v>3.5</v>
      </c>
      <c r="AR492">
        <v>6</v>
      </c>
      <c r="AS492" t="s">
        <v>763</v>
      </c>
      <c r="AT492" t="s">
        <v>763</v>
      </c>
      <c r="AU492" t="s">
        <v>763</v>
      </c>
      <c r="AV492" t="s">
        <v>763</v>
      </c>
      <c r="AW492">
        <v>1</v>
      </c>
      <c r="AX492">
        <v>0</v>
      </c>
      <c r="AY492">
        <v>2</v>
      </c>
      <c r="AZ492">
        <v>7</v>
      </c>
      <c r="BA492">
        <v>0</v>
      </c>
      <c r="BB492">
        <v>4</v>
      </c>
      <c r="BC492">
        <v>7</v>
      </c>
      <c r="BD492">
        <v>0</v>
      </c>
      <c r="BE492">
        <v>1.8</v>
      </c>
      <c r="BF492">
        <v>4.5</v>
      </c>
      <c r="BG492">
        <v>1</v>
      </c>
      <c r="BH492">
        <v>10</v>
      </c>
      <c r="BI492">
        <v>9</v>
      </c>
      <c r="BJ492">
        <v>48.5</v>
      </c>
      <c r="BK492" t="s">
        <v>763</v>
      </c>
      <c r="BL492" t="s">
        <v>763</v>
      </c>
      <c r="BM492">
        <v>17</v>
      </c>
      <c r="BN492" t="s">
        <v>763</v>
      </c>
      <c r="BO492">
        <v>14.5</v>
      </c>
      <c r="BP492" t="s">
        <v>763</v>
      </c>
      <c r="BQ492" t="s">
        <v>763</v>
      </c>
      <c r="BR492">
        <v>47.3</v>
      </c>
      <c r="BS492" t="s">
        <v>763</v>
      </c>
    </row>
    <row r="493" spans="1:71">
      <c r="A493" t="s">
        <v>496</v>
      </c>
      <c r="B493" t="s">
        <v>497</v>
      </c>
      <c r="C493" t="s">
        <v>498</v>
      </c>
      <c r="D493" t="s">
        <v>816</v>
      </c>
      <c r="E493" t="s">
        <v>26</v>
      </c>
      <c r="F493">
        <v>29</v>
      </c>
      <c r="G493">
        <v>13.5</v>
      </c>
      <c r="H493">
        <v>5</v>
      </c>
      <c r="I493">
        <v>2</v>
      </c>
      <c r="J493">
        <v>4</v>
      </c>
      <c r="K493">
        <v>4</v>
      </c>
      <c r="L493">
        <v>0</v>
      </c>
      <c r="M493">
        <v>3</v>
      </c>
      <c r="N493">
        <v>2</v>
      </c>
      <c r="O493">
        <v>2.5</v>
      </c>
      <c r="P493">
        <v>1</v>
      </c>
      <c r="Q493">
        <v>0</v>
      </c>
      <c r="R493">
        <v>1</v>
      </c>
      <c r="S493">
        <v>0</v>
      </c>
      <c r="T493">
        <v>4</v>
      </c>
      <c r="U493">
        <v>1</v>
      </c>
      <c r="V493">
        <v>1</v>
      </c>
      <c r="W493">
        <v>0</v>
      </c>
      <c r="X493">
        <v>2</v>
      </c>
      <c r="Y493">
        <v>7</v>
      </c>
      <c r="Z493">
        <v>0</v>
      </c>
      <c r="AA493">
        <v>4</v>
      </c>
      <c r="AB493">
        <v>7</v>
      </c>
      <c r="AC493">
        <v>0</v>
      </c>
      <c r="AD493">
        <v>1.8</v>
      </c>
      <c r="AE493">
        <v>4.5</v>
      </c>
      <c r="AF493">
        <v>1</v>
      </c>
      <c r="AG493">
        <v>10</v>
      </c>
      <c r="AH493">
        <v>9</v>
      </c>
      <c r="AI493">
        <v>29</v>
      </c>
      <c r="AJ493">
        <v>13.5</v>
      </c>
      <c r="AK493" t="s">
        <v>763</v>
      </c>
      <c r="AL493">
        <v>5</v>
      </c>
      <c r="AM493">
        <v>2</v>
      </c>
      <c r="AN493">
        <v>4</v>
      </c>
      <c r="AO493">
        <v>4</v>
      </c>
      <c r="AP493">
        <v>5</v>
      </c>
      <c r="AQ493">
        <v>3.5</v>
      </c>
      <c r="AR493">
        <v>6</v>
      </c>
      <c r="AS493" t="s">
        <v>763</v>
      </c>
      <c r="AT493" t="s">
        <v>763</v>
      </c>
      <c r="AU493" t="s">
        <v>763</v>
      </c>
      <c r="AV493" t="s">
        <v>763</v>
      </c>
      <c r="AW493">
        <v>1</v>
      </c>
      <c r="AX493">
        <v>0</v>
      </c>
      <c r="AY493">
        <v>2</v>
      </c>
      <c r="AZ493">
        <v>7</v>
      </c>
      <c r="BA493">
        <v>0</v>
      </c>
      <c r="BB493">
        <v>4</v>
      </c>
      <c r="BC493">
        <v>7</v>
      </c>
      <c r="BD493">
        <v>0</v>
      </c>
      <c r="BE493">
        <v>1.8</v>
      </c>
      <c r="BF493">
        <v>4.5</v>
      </c>
      <c r="BG493">
        <v>1</v>
      </c>
      <c r="BH493">
        <v>10</v>
      </c>
      <c r="BI493">
        <v>9</v>
      </c>
      <c r="BJ493">
        <v>42.5</v>
      </c>
      <c r="BK493" t="s">
        <v>763</v>
      </c>
      <c r="BL493" t="s">
        <v>763</v>
      </c>
      <c r="BM493">
        <v>15</v>
      </c>
      <c r="BN493" t="s">
        <v>763</v>
      </c>
      <c r="BO493">
        <v>14.5</v>
      </c>
      <c r="BP493" t="s">
        <v>763</v>
      </c>
      <c r="BQ493" t="s">
        <v>763</v>
      </c>
      <c r="BR493">
        <v>47.3</v>
      </c>
      <c r="BS493" t="s">
        <v>763</v>
      </c>
    </row>
    <row r="494" spans="1:71">
      <c r="A494" t="s">
        <v>484</v>
      </c>
      <c r="B494" t="s">
        <v>485</v>
      </c>
      <c r="C494" t="s">
        <v>486</v>
      </c>
      <c r="D494" t="s">
        <v>848</v>
      </c>
      <c r="E494" t="s">
        <v>25</v>
      </c>
      <c r="F494">
        <v>50</v>
      </c>
      <c r="G494">
        <v>75</v>
      </c>
      <c r="H494">
        <v>15</v>
      </c>
      <c r="I494">
        <v>15</v>
      </c>
      <c r="J494">
        <v>10</v>
      </c>
      <c r="K494">
        <v>10</v>
      </c>
      <c r="L494">
        <v>3</v>
      </c>
      <c r="M494">
        <v>7</v>
      </c>
      <c r="N494">
        <v>8</v>
      </c>
      <c r="O494">
        <v>7</v>
      </c>
      <c r="P494">
        <v>8</v>
      </c>
      <c r="Q494">
        <v>3</v>
      </c>
      <c r="R494">
        <v>7</v>
      </c>
      <c r="S494">
        <v>14</v>
      </c>
      <c r="T494">
        <v>7</v>
      </c>
      <c r="U494">
        <v>3</v>
      </c>
      <c r="V494">
        <v>5</v>
      </c>
      <c r="W494">
        <v>5</v>
      </c>
      <c r="X494">
        <v>5</v>
      </c>
      <c r="Y494">
        <v>10</v>
      </c>
      <c r="Z494">
        <v>12</v>
      </c>
      <c r="AA494">
        <v>13</v>
      </c>
      <c r="AB494">
        <v>20</v>
      </c>
      <c r="AC494">
        <v>20</v>
      </c>
      <c r="AD494">
        <v>20</v>
      </c>
      <c r="AE494">
        <v>25</v>
      </c>
      <c r="AF494">
        <v>30</v>
      </c>
      <c r="AG494">
        <v>40</v>
      </c>
      <c r="AH494">
        <v>45</v>
      </c>
      <c r="AI494">
        <v>50</v>
      </c>
      <c r="AJ494">
        <v>75</v>
      </c>
      <c r="AK494" t="s">
        <v>763</v>
      </c>
      <c r="AL494">
        <v>15</v>
      </c>
      <c r="AM494">
        <v>15</v>
      </c>
      <c r="AN494">
        <v>10</v>
      </c>
      <c r="AO494">
        <v>10</v>
      </c>
      <c r="AP494">
        <v>18</v>
      </c>
      <c r="AQ494">
        <v>18</v>
      </c>
      <c r="AR494">
        <v>31</v>
      </c>
      <c r="AS494" t="s">
        <v>763</v>
      </c>
      <c r="AT494" t="s">
        <v>763</v>
      </c>
      <c r="AU494" t="s">
        <v>763</v>
      </c>
      <c r="AV494" t="s">
        <v>763</v>
      </c>
      <c r="AW494">
        <v>5</v>
      </c>
      <c r="AX494">
        <v>5</v>
      </c>
      <c r="AY494">
        <v>5</v>
      </c>
      <c r="AZ494">
        <v>10</v>
      </c>
      <c r="BA494">
        <v>12</v>
      </c>
      <c r="BB494">
        <v>13</v>
      </c>
      <c r="BC494">
        <v>20</v>
      </c>
      <c r="BD494">
        <v>20</v>
      </c>
      <c r="BE494">
        <v>20</v>
      </c>
      <c r="BF494">
        <v>25</v>
      </c>
      <c r="BG494">
        <v>30</v>
      </c>
      <c r="BH494">
        <v>40</v>
      </c>
      <c r="BI494">
        <v>45</v>
      </c>
      <c r="BJ494">
        <v>125</v>
      </c>
      <c r="BK494" t="s">
        <v>763</v>
      </c>
      <c r="BL494" t="s">
        <v>763</v>
      </c>
      <c r="BM494">
        <v>50</v>
      </c>
      <c r="BN494" t="s">
        <v>763</v>
      </c>
      <c r="BO494">
        <v>67</v>
      </c>
      <c r="BP494" t="s">
        <v>763</v>
      </c>
      <c r="BQ494" t="s">
        <v>763</v>
      </c>
      <c r="BR494">
        <v>250</v>
      </c>
      <c r="BS494" t="s">
        <v>763</v>
      </c>
    </row>
    <row r="495" spans="1:71">
      <c r="A495" t="s">
        <v>484</v>
      </c>
      <c r="B495" t="s">
        <v>485</v>
      </c>
      <c r="C495" t="s">
        <v>486</v>
      </c>
      <c r="D495" t="s">
        <v>848</v>
      </c>
      <c r="E495" t="s">
        <v>765</v>
      </c>
      <c r="F495">
        <v>27.5</v>
      </c>
      <c r="G495">
        <v>7.8</v>
      </c>
      <c r="H495">
        <v>0</v>
      </c>
      <c r="I495">
        <v>0</v>
      </c>
      <c r="J495">
        <v>6</v>
      </c>
      <c r="K495">
        <v>1</v>
      </c>
      <c r="L495">
        <v>0</v>
      </c>
      <c r="M495">
        <v>3</v>
      </c>
      <c r="N495">
        <v>4</v>
      </c>
      <c r="O495">
        <v>3.5</v>
      </c>
      <c r="P495">
        <v>9</v>
      </c>
      <c r="Q495">
        <v>0</v>
      </c>
      <c r="R495">
        <v>3</v>
      </c>
      <c r="S495">
        <v>10</v>
      </c>
      <c r="T495">
        <v>8</v>
      </c>
      <c r="U495">
        <v>0.5</v>
      </c>
      <c r="V495">
        <v>4.3</v>
      </c>
      <c r="W495">
        <v>4.5</v>
      </c>
      <c r="X495">
        <v>5</v>
      </c>
      <c r="Y495">
        <v>6</v>
      </c>
      <c r="Z495">
        <v>7.4</v>
      </c>
      <c r="AA495">
        <v>4</v>
      </c>
      <c r="AB495">
        <v>0</v>
      </c>
      <c r="AC495">
        <v>3</v>
      </c>
      <c r="AD495">
        <v>2</v>
      </c>
      <c r="AE495">
        <v>3</v>
      </c>
      <c r="AF495">
        <v>12.7</v>
      </c>
      <c r="AG495">
        <v>8</v>
      </c>
      <c r="AH495">
        <v>7</v>
      </c>
      <c r="AI495">
        <v>27.5</v>
      </c>
      <c r="AJ495">
        <v>7.8</v>
      </c>
      <c r="AK495" t="s">
        <v>763</v>
      </c>
      <c r="AL495">
        <v>0</v>
      </c>
      <c r="AM495">
        <v>0</v>
      </c>
      <c r="AN495">
        <v>6</v>
      </c>
      <c r="AO495">
        <v>1</v>
      </c>
      <c r="AP495">
        <v>7</v>
      </c>
      <c r="AQ495">
        <v>12.5</v>
      </c>
      <c r="AR495">
        <v>21.5</v>
      </c>
      <c r="AS495" t="s">
        <v>763</v>
      </c>
      <c r="AT495" t="s">
        <v>763</v>
      </c>
      <c r="AU495" t="s">
        <v>763</v>
      </c>
      <c r="AV495" t="s">
        <v>763</v>
      </c>
      <c r="AW495">
        <v>4.3</v>
      </c>
      <c r="AX495">
        <v>4.5</v>
      </c>
      <c r="AY495">
        <v>5</v>
      </c>
      <c r="AZ495">
        <v>6</v>
      </c>
      <c r="BA495">
        <v>7.4</v>
      </c>
      <c r="BB495">
        <v>4</v>
      </c>
      <c r="BC495">
        <v>0</v>
      </c>
      <c r="BD495">
        <v>3</v>
      </c>
      <c r="BE495">
        <v>2</v>
      </c>
      <c r="BF495">
        <v>3</v>
      </c>
      <c r="BG495">
        <v>12.7</v>
      </c>
      <c r="BH495">
        <v>8</v>
      </c>
      <c r="BI495">
        <v>7</v>
      </c>
      <c r="BJ495">
        <v>35.299999999999997</v>
      </c>
      <c r="BK495" t="s">
        <v>763</v>
      </c>
      <c r="BL495" t="s">
        <v>763</v>
      </c>
      <c r="BM495">
        <v>7</v>
      </c>
      <c r="BN495" t="s">
        <v>763</v>
      </c>
      <c r="BO495">
        <v>41</v>
      </c>
      <c r="BP495" t="s">
        <v>763</v>
      </c>
      <c r="BQ495" t="s">
        <v>763</v>
      </c>
      <c r="BR495">
        <v>66.900000000000006</v>
      </c>
      <c r="BS495" t="s">
        <v>763</v>
      </c>
    </row>
    <row r="496" spans="1:71">
      <c r="A496" t="s">
        <v>484</v>
      </c>
      <c r="B496" t="s">
        <v>485</v>
      </c>
      <c r="C496" t="s">
        <v>486</v>
      </c>
      <c r="D496" t="s">
        <v>848</v>
      </c>
      <c r="E496" t="s">
        <v>26</v>
      </c>
      <c r="F496">
        <v>27.5</v>
      </c>
      <c r="G496">
        <v>7.8</v>
      </c>
      <c r="H496">
        <v>0</v>
      </c>
      <c r="I496">
        <v>0</v>
      </c>
      <c r="J496">
        <v>6</v>
      </c>
      <c r="K496">
        <v>1</v>
      </c>
      <c r="L496">
        <v>0</v>
      </c>
      <c r="M496">
        <v>3</v>
      </c>
      <c r="N496">
        <v>3.9</v>
      </c>
      <c r="O496">
        <v>3.5</v>
      </c>
      <c r="P496">
        <v>9</v>
      </c>
      <c r="Q496">
        <v>0</v>
      </c>
      <c r="R496">
        <v>3</v>
      </c>
      <c r="S496">
        <v>10</v>
      </c>
      <c r="T496">
        <v>8</v>
      </c>
      <c r="U496">
        <v>0.5</v>
      </c>
      <c r="V496">
        <v>4.3</v>
      </c>
      <c r="W496">
        <v>4.5</v>
      </c>
      <c r="X496">
        <v>5</v>
      </c>
      <c r="Y496">
        <v>6</v>
      </c>
      <c r="Z496">
        <v>1.6</v>
      </c>
      <c r="AA496">
        <v>4</v>
      </c>
      <c r="AB496">
        <v>0</v>
      </c>
      <c r="AC496">
        <v>3</v>
      </c>
      <c r="AD496">
        <v>2</v>
      </c>
      <c r="AE496">
        <v>3</v>
      </c>
      <c r="AF496">
        <v>12.7</v>
      </c>
      <c r="AG496">
        <v>8</v>
      </c>
      <c r="AH496">
        <v>5</v>
      </c>
      <c r="AI496">
        <v>27.5</v>
      </c>
      <c r="AJ496">
        <v>7.8</v>
      </c>
      <c r="AK496" t="s">
        <v>763</v>
      </c>
      <c r="AL496">
        <v>0</v>
      </c>
      <c r="AM496">
        <v>0</v>
      </c>
      <c r="AN496">
        <v>6</v>
      </c>
      <c r="AO496">
        <v>1</v>
      </c>
      <c r="AP496">
        <v>6.9</v>
      </c>
      <c r="AQ496">
        <v>12.5</v>
      </c>
      <c r="AR496">
        <v>21.5</v>
      </c>
      <c r="AS496" t="s">
        <v>763</v>
      </c>
      <c r="AT496" t="s">
        <v>763</v>
      </c>
      <c r="AU496" t="s">
        <v>763</v>
      </c>
      <c r="AV496" t="s">
        <v>763</v>
      </c>
      <c r="AW496">
        <v>4.3</v>
      </c>
      <c r="AX496">
        <v>4.5</v>
      </c>
      <c r="AY496">
        <v>5</v>
      </c>
      <c r="AZ496">
        <v>6</v>
      </c>
      <c r="BA496">
        <v>1.6</v>
      </c>
      <c r="BB496">
        <v>4</v>
      </c>
      <c r="BC496">
        <v>0</v>
      </c>
      <c r="BD496">
        <v>3</v>
      </c>
      <c r="BE496">
        <v>2</v>
      </c>
      <c r="BF496">
        <v>3</v>
      </c>
      <c r="BG496">
        <v>12.7</v>
      </c>
      <c r="BH496">
        <v>8</v>
      </c>
      <c r="BI496">
        <v>5</v>
      </c>
      <c r="BJ496">
        <v>35.299999999999997</v>
      </c>
      <c r="BK496" t="s">
        <v>763</v>
      </c>
      <c r="BL496" t="s">
        <v>763</v>
      </c>
      <c r="BM496">
        <v>7</v>
      </c>
      <c r="BN496" t="s">
        <v>763</v>
      </c>
      <c r="BO496">
        <v>40.9</v>
      </c>
      <c r="BP496" t="s">
        <v>763</v>
      </c>
      <c r="BQ496" t="s">
        <v>763</v>
      </c>
      <c r="BR496">
        <v>59.1</v>
      </c>
      <c r="BS496" t="s">
        <v>763</v>
      </c>
    </row>
    <row r="497" spans="1:71">
      <c r="A497" t="s">
        <v>621</v>
      </c>
      <c r="B497" t="s">
        <v>622</v>
      </c>
      <c r="C497" t="s">
        <v>623</v>
      </c>
      <c r="D497" t="s">
        <v>848</v>
      </c>
      <c r="E497" t="s">
        <v>25</v>
      </c>
      <c r="F497">
        <v>50</v>
      </c>
      <c r="G497">
        <v>75</v>
      </c>
      <c r="H497">
        <v>15</v>
      </c>
      <c r="I497">
        <v>15</v>
      </c>
      <c r="J497">
        <v>10</v>
      </c>
      <c r="K497">
        <v>10</v>
      </c>
      <c r="L497">
        <v>2</v>
      </c>
      <c r="M497">
        <v>7</v>
      </c>
      <c r="N497">
        <v>8</v>
      </c>
      <c r="O497">
        <v>7</v>
      </c>
      <c r="P497">
        <v>8</v>
      </c>
      <c r="Q497">
        <v>3</v>
      </c>
      <c r="R497">
        <v>7</v>
      </c>
      <c r="S497">
        <v>15</v>
      </c>
      <c r="T497">
        <v>7</v>
      </c>
      <c r="U497">
        <v>4</v>
      </c>
      <c r="V497">
        <v>5</v>
      </c>
      <c r="W497">
        <v>5</v>
      </c>
      <c r="X497">
        <v>5</v>
      </c>
      <c r="Y497">
        <v>10</v>
      </c>
      <c r="Z497">
        <v>12</v>
      </c>
      <c r="AA497">
        <v>0</v>
      </c>
      <c r="AB497">
        <v>0</v>
      </c>
      <c r="AC497">
        <v>20</v>
      </c>
      <c r="AD497">
        <v>20</v>
      </c>
      <c r="AE497">
        <v>0</v>
      </c>
      <c r="AF497">
        <v>0</v>
      </c>
      <c r="AG497">
        <v>0</v>
      </c>
      <c r="AH497">
        <v>0</v>
      </c>
      <c r="AI497">
        <v>50</v>
      </c>
      <c r="AJ497">
        <v>75</v>
      </c>
      <c r="AK497" t="s">
        <v>763</v>
      </c>
      <c r="AL497">
        <v>15</v>
      </c>
      <c r="AM497">
        <v>15</v>
      </c>
      <c r="AN497">
        <v>10</v>
      </c>
      <c r="AO497">
        <v>10</v>
      </c>
      <c r="AP497">
        <v>17</v>
      </c>
      <c r="AQ497">
        <v>18</v>
      </c>
      <c r="AR497">
        <v>33</v>
      </c>
      <c r="AS497" t="s">
        <v>763</v>
      </c>
      <c r="AT497" t="s">
        <v>763</v>
      </c>
      <c r="AU497" t="s">
        <v>763</v>
      </c>
      <c r="AV497" t="s">
        <v>763</v>
      </c>
      <c r="AW497">
        <v>5</v>
      </c>
      <c r="AX497">
        <v>5</v>
      </c>
      <c r="AY497">
        <v>5</v>
      </c>
      <c r="AZ497">
        <v>10</v>
      </c>
      <c r="BA497">
        <v>12</v>
      </c>
      <c r="BB497">
        <v>0</v>
      </c>
      <c r="BC497">
        <v>0</v>
      </c>
      <c r="BD497">
        <v>20</v>
      </c>
      <c r="BE497">
        <v>20</v>
      </c>
      <c r="BF497">
        <v>0</v>
      </c>
      <c r="BG497">
        <v>0</v>
      </c>
      <c r="BH497">
        <v>0</v>
      </c>
      <c r="BI497">
        <v>0</v>
      </c>
      <c r="BJ497">
        <v>125</v>
      </c>
      <c r="BK497" t="s">
        <v>763</v>
      </c>
      <c r="BL497" t="s">
        <v>763</v>
      </c>
      <c r="BM497">
        <v>50</v>
      </c>
      <c r="BN497" t="s">
        <v>763</v>
      </c>
      <c r="BO497">
        <v>68</v>
      </c>
      <c r="BP497" t="s">
        <v>763</v>
      </c>
      <c r="BQ497" t="s">
        <v>763</v>
      </c>
      <c r="BR497">
        <v>77</v>
      </c>
      <c r="BS497" t="s">
        <v>763</v>
      </c>
    </row>
    <row r="498" spans="1:71">
      <c r="A498" t="s">
        <v>621</v>
      </c>
      <c r="B498" t="s">
        <v>622</v>
      </c>
      <c r="C498" t="s">
        <v>623</v>
      </c>
      <c r="D498" t="s">
        <v>848</v>
      </c>
      <c r="E498" t="s">
        <v>765</v>
      </c>
      <c r="F498">
        <v>5</v>
      </c>
      <c r="G498">
        <v>1.5</v>
      </c>
      <c r="H498">
        <v>0</v>
      </c>
      <c r="I498">
        <v>0</v>
      </c>
      <c r="J498">
        <v>9</v>
      </c>
      <c r="K498">
        <v>2</v>
      </c>
      <c r="L498">
        <v>0</v>
      </c>
      <c r="M498">
        <v>6</v>
      </c>
      <c r="N498">
        <v>2</v>
      </c>
      <c r="O498">
        <v>2</v>
      </c>
      <c r="P498">
        <v>9</v>
      </c>
      <c r="Q498">
        <v>0</v>
      </c>
      <c r="R498">
        <v>0</v>
      </c>
      <c r="S498">
        <v>9</v>
      </c>
      <c r="T498">
        <v>1</v>
      </c>
      <c r="U498">
        <v>0</v>
      </c>
      <c r="V498">
        <v>5</v>
      </c>
      <c r="W498">
        <v>0</v>
      </c>
      <c r="X498">
        <v>3.8</v>
      </c>
      <c r="Y498">
        <v>5</v>
      </c>
      <c r="Z498">
        <v>1</v>
      </c>
      <c r="AA498">
        <v>0</v>
      </c>
      <c r="AB498">
        <v>0</v>
      </c>
      <c r="AC498">
        <v>0</v>
      </c>
      <c r="AD498">
        <v>5.5</v>
      </c>
      <c r="AE498">
        <v>0</v>
      </c>
      <c r="AF498">
        <v>0</v>
      </c>
      <c r="AG498">
        <v>1</v>
      </c>
      <c r="AH498">
        <v>0</v>
      </c>
      <c r="AI498">
        <v>5</v>
      </c>
      <c r="AJ498">
        <v>1.5</v>
      </c>
      <c r="AK498" t="s">
        <v>763</v>
      </c>
      <c r="AL498">
        <v>0</v>
      </c>
      <c r="AM498">
        <v>0</v>
      </c>
      <c r="AN498">
        <v>9</v>
      </c>
      <c r="AO498">
        <v>2</v>
      </c>
      <c r="AP498">
        <v>8</v>
      </c>
      <c r="AQ498">
        <v>11</v>
      </c>
      <c r="AR498">
        <v>10</v>
      </c>
      <c r="AS498" t="s">
        <v>763</v>
      </c>
      <c r="AT498" t="s">
        <v>763</v>
      </c>
      <c r="AU498" t="s">
        <v>763</v>
      </c>
      <c r="AV498" t="s">
        <v>763</v>
      </c>
      <c r="AW498">
        <v>5</v>
      </c>
      <c r="AX498">
        <v>0</v>
      </c>
      <c r="AY498">
        <v>3.8</v>
      </c>
      <c r="AZ498">
        <v>5</v>
      </c>
      <c r="BA498">
        <v>1</v>
      </c>
      <c r="BB498">
        <v>0</v>
      </c>
      <c r="BC498">
        <v>0</v>
      </c>
      <c r="BD498">
        <v>0</v>
      </c>
      <c r="BE498">
        <v>5.5</v>
      </c>
      <c r="BF498">
        <v>0</v>
      </c>
      <c r="BG498">
        <v>0</v>
      </c>
      <c r="BH498">
        <v>1</v>
      </c>
      <c r="BI498">
        <v>0</v>
      </c>
      <c r="BJ498">
        <v>6.5</v>
      </c>
      <c r="BK498" t="s">
        <v>763</v>
      </c>
      <c r="BL498" t="s">
        <v>763</v>
      </c>
      <c r="BM498">
        <v>11</v>
      </c>
      <c r="BN498" t="s">
        <v>763</v>
      </c>
      <c r="BO498">
        <v>29</v>
      </c>
      <c r="BP498" t="s">
        <v>763</v>
      </c>
      <c r="BQ498" t="s">
        <v>763</v>
      </c>
      <c r="BR498">
        <v>21.3</v>
      </c>
      <c r="BS498" t="s">
        <v>763</v>
      </c>
    </row>
    <row r="499" spans="1:71">
      <c r="A499" t="s">
        <v>621</v>
      </c>
      <c r="B499" t="s">
        <v>622</v>
      </c>
      <c r="C499" t="s">
        <v>623</v>
      </c>
      <c r="D499" t="s">
        <v>848</v>
      </c>
      <c r="E499" t="s">
        <v>26</v>
      </c>
      <c r="F499">
        <v>5</v>
      </c>
      <c r="G499">
        <v>1.5</v>
      </c>
      <c r="H499">
        <v>0</v>
      </c>
      <c r="I499">
        <v>0</v>
      </c>
      <c r="J499">
        <v>9</v>
      </c>
      <c r="K499">
        <v>2</v>
      </c>
      <c r="L499">
        <v>0</v>
      </c>
      <c r="M499">
        <v>6</v>
      </c>
      <c r="N499">
        <v>1.5</v>
      </c>
      <c r="O499">
        <v>2</v>
      </c>
      <c r="P499">
        <v>9</v>
      </c>
      <c r="Q499">
        <v>0</v>
      </c>
      <c r="R499">
        <v>0</v>
      </c>
      <c r="S499">
        <v>9</v>
      </c>
      <c r="T499">
        <v>1</v>
      </c>
      <c r="U499">
        <v>0</v>
      </c>
      <c r="V499">
        <v>5</v>
      </c>
      <c r="W499">
        <v>0</v>
      </c>
      <c r="X499">
        <v>3.8</v>
      </c>
      <c r="Y499">
        <v>5</v>
      </c>
      <c r="Z499">
        <v>1</v>
      </c>
      <c r="AA499">
        <v>0</v>
      </c>
      <c r="AB499">
        <v>0</v>
      </c>
      <c r="AC499">
        <v>0</v>
      </c>
      <c r="AD499">
        <v>5.5</v>
      </c>
      <c r="AE499">
        <v>0</v>
      </c>
      <c r="AF499">
        <v>0</v>
      </c>
      <c r="AG499">
        <v>1</v>
      </c>
      <c r="AH499">
        <v>0</v>
      </c>
      <c r="AI499">
        <v>5</v>
      </c>
      <c r="AJ499">
        <v>1.5</v>
      </c>
      <c r="AK499" t="s">
        <v>763</v>
      </c>
      <c r="AL499">
        <v>0</v>
      </c>
      <c r="AM499">
        <v>0</v>
      </c>
      <c r="AN499">
        <v>9</v>
      </c>
      <c r="AO499">
        <v>2</v>
      </c>
      <c r="AP499">
        <v>7.5</v>
      </c>
      <c r="AQ499">
        <v>11</v>
      </c>
      <c r="AR499">
        <v>10</v>
      </c>
      <c r="AS499" t="s">
        <v>763</v>
      </c>
      <c r="AT499" t="s">
        <v>763</v>
      </c>
      <c r="AU499" t="s">
        <v>763</v>
      </c>
      <c r="AV499" t="s">
        <v>763</v>
      </c>
      <c r="AW499">
        <v>5</v>
      </c>
      <c r="AX499">
        <v>0</v>
      </c>
      <c r="AY499">
        <v>3.8</v>
      </c>
      <c r="AZ499">
        <v>5</v>
      </c>
      <c r="BA499">
        <v>1</v>
      </c>
      <c r="BB499">
        <v>0</v>
      </c>
      <c r="BC499">
        <v>0</v>
      </c>
      <c r="BD499">
        <v>0</v>
      </c>
      <c r="BE499">
        <v>5.5</v>
      </c>
      <c r="BF499">
        <v>0</v>
      </c>
      <c r="BG499">
        <v>0</v>
      </c>
      <c r="BH499">
        <v>1</v>
      </c>
      <c r="BI499">
        <v>0</v>
      </c>
      <c r="BJ499">
        <v>6.5</v>
      </c>
      <c r="BK499" t="s">
        <v>763</v>
      </c>
      <c r="BL499" t="s">
        <v>763</v>
      </c>
      <c r="BM499">
        <v>11</v>
      </c>
      <c r="BN499" t="s">
        <v>763</v>
      </c>
      <c r="BO499">
        <v>28.5</v>
      </c>
      <c r="BP499" t="s">
        <v>763</v>
      </c>
      <c r="BQ499" t="s">
        <v>763</v>
      </c>
      <c r="BR499">
        <v>21.3</v>
      </c>
      <c r="BS499" t="s">
        <v>763</v>
      </c>
    </row>
    <row r="500" spans="1:71">
      <c r="A500" t="s">
        <v>230</v>
      </c>
      <c r="B500" t="s">
        <v>231</v>
      </c>
      <c r="C500" t="s">
        <v>232</v>
      </c>
      <c r="D500" t="s">
        <v>848</v>
      </c>
      <c r="E500" t="s">
        <v>25</v>
      </c>
      <c r="F500">
        <v>50</v>
      </c>
      <c r="G500">
        <v>75</v>
      </c>
      <c r="H500">
        <v>15</v>
      </c>
      <c r="I500">
        <v>15</v>
      </c>
      <c r="J500">
        <v>10</v>
      </c>
      <c r="K500">
        <v>10</v>
      </c>
      <c r="L500">
        <v>3</v>
      </c>
      <c r="M500">
        <v>8</v>
      </c>
      <c r="N500">
        <v>9</v>
      </c>
      <c r="O500">
        <v>8</v>
      </c>
      <c r="P500">
        <v>9</v>
      </c>
      <c r="Q500">
        <v>3</v>
      </c>
      <c r="R500">
        <v>7</v>
      </c>
      <c r="S500">
        <v>16</v>
      </c>
      <c r="T500">
        <v>8</v>
      </c>
      <c r="U500">
        <v>4</v>
      </c>
      <c r="V500">
        <v>5</v>
      </c>
      <c r="W500">
        <v>5</v>
      </c>
      <c r="X500">
        <v>5</v>
      </c>
      <c r="Y500">
        <v>10</v>
      </c>
      <c r="Z500">
        <v>12</v>
      </c>
      <c r="AA500">
        <v>13</v>
      </c>
      <c r="AB500">
        <v>20</v>
      </c>
      <c r="AC500">
        <v>20</v>
      </c>
      <c r="AD500">
        <v>20</v>
      </c>
      <c r="AE500">
        <v>25</v>
      </c>
      <c r="AF500">
        <v>30</v>
      </c>
      <c r="AG500">
        <v>40</v>
      </c>
      <c r="AH500">
        <v>45</v>
      </c>
      <c r="AI500">
        <v>50</v>
      </c>
      <c r="AJ500">
        <v>75</v>
      </c>
      <c r="AK500" t="s">
        <v>763</v>
      </c>
      <c r="AL500">
        <v>15</v>
      </c>
      <c r="AM500">
        <v>15</v>
      </c>
      <c r="AN500">
        <v>10</v>
      </c>
      <c r="AO500">
        <v>10</v>
      </c>
      <c r="AP500">
        <v>20</v>
      </c>
      <c r="AQ500">
        <v>20</v>
      </c>
      <c r="AR500">
        <v>35</v>
      </c>
      <c r="AS500" t="s">
        <v>763</v>
      </c>
      <c r="AT500" t="s">
        <v>763</v>
      </c>
      <c r="AU500" t="s">
        <v>763</v>
      </c>
      <c r="AV500" t="s">
        <v>763</v>
      </c>
      <c r="AW500">
        <v>5</v>
      </c>
      <c r="AX500">
        <v>5</v>
      </c>
      <c r="AY500">
        <v>5</v>
      </c>
      <c r="AZ500">
        <v>10</v>
      </c>
      <c r="BA500">
        <v>12</v>
      </c>
      <c r="BB500">
        <v>13</v>
      </c>
      <c r="BC500">
        <v>20</v>
      </c>
      <c r="BD500">
        <v>20</v>
      </c>
      <c r="BE500">
        <v>20</v>
      </c>
      <c r="BF500">
        <v>25</v>
      </c>
      <c r="BG500">
        <v>30</v>
      </c>
      <c r="BH500">
        <v>40</v>
      </c>
      <c r="BI500">
        <v>45</v>
      </c>
      <c r="BJ500">
        <v>125</v>
      </c>
      <c r="BK500" t="s">
        <v>763</v>
      </c>
      <c r="BL500" t="s">
        <v>763</v>
      </c>
      <c r="BM500">
        <v>50</v>
      </c>
      <c r="BN500" t="s">
        <v>763</v>
      </c>
      <c r="BO500">
        <v>75</v>
      </c>
      <c r="BP500" t="s">
        <v>763</v>
      </c>
      <c r="BQ500" t="s">
        <v>763</v>
      </c>
      <c r="BR500">
        <v>250</v>
      </c>
      <c r="BS500" t="s">
        <v>763</v>
      </c>
    </row>
    <row r="501" spans="1:71">
      <c r="A501" t="s">
        <v>230</v>
      </c>
      <c r="B501" t="s">
        <v>231</v>
      </c>
      <c r="C501" t="s">
        <v>232</v>
      </c>
      <c r="D501" t="s">
        <v>848</v>
      </c>
      <c r="E501" t="s">
        <v>765</v>
      </c>
      <c r="F501">
        <v>32.5</v>
      </c>
      <c r="G501">
        <v>10.9</v>
      </c>
      <c r="H501">
        <v>0</v>
      </c>
      <c r="I501">
        <v>3</v>
      </c>
      <c r="J501">
        <v>9</v>
      </c>
      <c r="K501">
        <v>9</v>
      </c>
      <c r="L501">
        <v>1</v>
      </c>
      <c r="M501">
        <v>5</v>
      </c>
      <c r="N501">
        <v>2</v>
      </c>
      <c r="O501">
        <v>3.5</v>
      </c>
      <c r="P501">
        <v>2</v>
      </c>
      <c r="Q501">
        <v>0</v>
      </c>
      <c r="R501">
        <v>0</v>
      </c>
      <c r="S501">
        <v>7</v>
      </c>
      <c r="T501">
        <v>8</v>
      </c>
      <c r="U501">
        <v>0</v>
      </c>
      <c r="V501">
        <v>0</v>
      </c>
      <c r="W501">
        <v>0</v>
      </c>
      <c r="X501">
        <v>5</v>
      </c>
      <c r="Y501">
        <v>10</v>
      </c>
      <c r="Z501">
        <v>11</v>
      </c>
      <c r="AA501">
        <v>0</v>
      </c>
      <c r="AB501">
        <v>0</v>
      </c>
      <c r="AC501">
        <v>12.4</v>
      </c>
      <c r="AD501">
        <v>12</v>
      </c>
      <c r="AE501">
        <v>13.5</v>
      </c>
      <c r="AF501">
        <v>29.2</v>
      </c>
      <c r="AG501">
        <v>38</v>
      </c>
      <c r="AH501">
        <v>30</v>
      </c>
      <c r="AI501">
        <v>32.5</v>
      </c>
      <c r="AJ501">
        <v>10.9</v>
      </c>
      <c r="AK501" t="s">
        <v>763</v>
      </c>
      <c r="AL501">
        <v>0</v>
      </c>
      <c r="AM501">
        <v>3</v>
      </c>
      <c r="AN501">
        <v>9</v>
      </c>
      <c r="AO501">
        <v>9</v>
      </c>
      <c r="AP501">
        <v>8</v>
      </c>
      <c r="AQ501">
        <v>5.5</v>
      </c>
      <c r="AR501">
        <v>15</v>
      </c>
      <c r="AS501" t="s">
        <v>763</v>
      </c>
      <c r="AT501" t="s">
        <v>763</v>
      </c>
      <c r="AU501" t="s">
        <v>763</v>
      </c>
      <c r="AV501" t="s">
        <v>763</v>
      </c>
      <c r="AW501">
        <v>0</v>
      </c>
      <c r="AX501">
        <v>0</v>
      </c>
      <c r="AY501">
        <v>5</v>
      </c>
      <c r="AZ501">
        <v>10</v>
      </c>
      <c r="BA501">
        <v>11</v>
      </c>
      <c r="BB501">
        <v>0</v>
      </c>
      <c r="BC501">
        <v>0</v>
      </c>
      <c r="BD501">
        <v>12.4</v>
      </c>
      <c r="BE501">
        <v>12</v>
      </c>
      <c r="BF501">
        <v>13.5</v>
      </c>
      <c r="BG501">
        <v>29.2</v>
      </c>
      <c r="BH501">
        <v>38</v>
      </c>
      <c r="BI501">
        <v>30</v>
      </c>
      <c r="BJ501">
        <v>43.4</v>
      </c>
      <c r="BK501" t="s">
        <v>763</v>
      </c>
      <c r="BL501" t="s">
        <v>763</v>
      </c>
      <c r="BM501">
        <v>21</v>
      </c>
      <c r="BN501" t="s">
        <v>763</v>
      </c>
      <c r="BO501">
        <v>28.5</v>
      </c>
      <c r="BP501" t="s">
        <v>763</v>
      </c>
      <c r="BQ501" t="s">
        <v>763</v>
      </c>
      <c r="BR501">
        <v>161.1</v>
      </c>
      <c r="BS501" t="s">
        <v>763</v>
      </c>
    </row>
    <row r="502" spans="1:71">
      <c r="A502" t="s">
        <v>230</v>
      </c>
      <c r="B502" t="s">
        <v>231</v>
      </c>
      <c r="C502" t="s">
        <v>232</v>
      </c>
      <c r="D502" t="s">
        <v>848</v>
      </c>
      <c r="E502" t="s">
        <v>26</v>
      </c>
      <c r="F502">
        <v>30.5</v>
      </c>
      <c r="G502">
        <v>10.9</v>
      </c>
      <c r="H502">
        <v>0</v>
      </c>
      <c r="I502">
        <v>3</v>
      </c>
      <c r="J502">
        <v>9</v>
      </c>
      <c r="K502">
        <v>9</v>
      </c>
      <c r="L502">
        <v>1</v>
      </c>
      <c r="M502">
        <v>5</v>
      </c>
      <c r="N502">
        <v>2</v>
      </c>
      <c r="O502">
        <v>3</v>
      </c>
      <c r="P502">
        <v>0</v>
      </c>
      <c r="Q502">
        <v>0</v>
      </c>
      <c r="R502">
        <v>0</v>
      </c>
      <c r="S502">
        <v>7</v>
      </c>
      <c r="T502">
        <v>8</v>
      </c>
      <c r="U502">
        <v>0</v>
      </c>
      <c r="V502">
        <v>0</v>
      </c>
      <c r="W502">
        <v>0</v>
      </c>
      <c r="X502">
        <v>5</v>
      </c>
      <c r="Y502">
        <v>10</v>
      </c>
      <c r="Z502">
        <v>11</v>
      </c>
      <c r="AA502">
        <v>0</v>
      </c>
      <c r="AB502">
        <v>0</v>
      </c>
      <c r="AC502">
        <v>12.4</v>
      </c>
      <c r="AD502">
        <v>12</v>
      </c>
      <c r="AE502">
        <v>10.5</v>
      </c>
      <c r="AF502">
        <v>29.2</v>
      </c>
      <c r="AG502">
        <v>38</v>
      </c>
      <c r="AH502">
        <v>30</v>
      </c>
      <c r="AI502">
        <v>30.5</v>
      </c>
      <c r="AJ502">
        <v>10.9</v>
      </c>
      <c r="AK502" t="s">
        <v>763</v>
      </c>
      <c r="AL502">
        <v>0</v>
      </c>
      <c r="AM502">
        <v>3</v>
      </c>
      <c r="AN502">
        <v>9</v>
      </c>
      <c r="AO502">
        <v>9</v>
      </c>
      <c r="AP502">
        <v>8</v>
      </c>
      <c r="AQ502">
        <v>3</v>
      </c>
      <c r="AR502">
        <v>15</v>
      </c>
      <c r="AS502" t="s">
        <v>763</v>
      </c>
      <c r="AT502" t="s">
        <v>763</v>
      </c>
      <c r="AU502" t="s">
        <v>763</v>
      </c>
      <c r="AV502" t="s">
        <v>763</v>
      </c>
      <c r="AW502">
        <v>0</v>
      </c>
      <c r="AX502">
        <v>0</v>
      </c>
      <c r="AY502">
        <v>5</v>
      </c>
      <c r="AZ502">
        <v>10</v>
      </c>
      <c r="BA502">
        <v>11</v>
      </c>
      <c r="BB502">
        <v>0</v>
      </c>
      <c r="BC502">
        <v>0</v>
      </c>
      <c r="BD502">
        <v>12.4</v>
      </c>
      <c r="BE502">
        <v>12</v>
      </c>
      <c r="BF502">
        <v>10.5</v>
      </c>
      <c r="BG502">
        <v>29.2</v>
      </c>
      <c r="BH502">
        <v>38</v>
      </c>
      <c r="BI502">
        <v>30</v>
      </c>
      <c r="BJ502">
        <v>41.4</v>
      </c>
      <c r="BK502" t="s">
        <v>763</v>
      </c>
      <c r="BL502" t="s">
        <v>763</v>
      </c>
      <c r="BM502">
        <v>21</v>
      </c>
      <c r="BN502" t="s">
        <v>763</v>
      </c>
      <c r="BO502">
        <v>26</v>
      </c>
      <c r="BP502" t="s">
        <v>763</v>
      </c>
      <c r="BQ502" t="s">
        <v>763</v>
      </c>
      <c r="BR502">
        <v>158.1</v>
      </c>
      <c r="BS502" t="s">
        <v>763</v>
      </c>
    </row>
    <row r="503" spans="1:71">
      <c r="A503" t="s">
        <v>348</v>
      </c>
      <c r="B503" t="s">
        <v>349</v>
      </c>
      <c r="C503" t="s">
        <v>350</v>
      </c>
      <c r="D503" t="s">
        <v>848</v>
      </c>
      <c r="E503" t="s">
        <v>25</v>
      </c>
      <c r="F503">
        <v>50</v>
      </c>
      <c r="G503">
        <v>75</v>
      </c>
      <c r="H503">
        <v>15</v>
      </c>
      <c r="I503">
        <v>15</v>
      </c>
      <c r="J503">
        <v>10</v>
      </c>
      <c r="K503">
        <v>10</v>
      </c>
      <c r="L503">
        <v>3</v>
      </c>
      <c r="M503">
        <v>8</v>
      </c>
      <c r="N503">
        <v>9</v>
      </c>
      <c r="O503">
        <v>8</v>
      </c>
      <c r="P503">
        <v>9</v>
      </c>
      <c r="Q503">
        <v>3</v>
      </c>
      <c r="R503">
        <v>7</v>
      </c>
      <c r="S503">
        <v>16</v>
      </c>
      <c r="T503">
        <v>8</v>
      </c>
      <c r="U503">
        <v>4</v>
      </c>
      <c r="V503">
        <v>5</v>
      </c>
      <c r="W503">
        <v>5</v>
      </c>
      <c r="X503">
        <v>5</v>
      </c>
      <c r="Y503">
        <v>10</v>
      </c>
      <c r="Z503">
        <v>12</v>
      </c>
      <c r="AA503">
        <v>13</v>
      </c>
      <c r="AB503">
        <v>20</v>
      </c>
      <c r="AC503">
        <v>20</v>
      </c>
      <c r="AD503">
        <v>20</v>
      </c>
      <c r="AE503">
        <v>25</v>
      </c>
      <c r="AF503">
        <v>30</v>
      </c>
      <c r="AG503">
        <v>40</v>
      </c>
      <c r="AH503">
        <v>45</v>
      </c>
      <c r="AI503">
        <v>50</v>
      </c>
      <c r="AJ503">
        <v>75</v>
      </c>
      <c r="AK503" t="s">
        <v>763</v>
      </c>
      <c r="AL503">
        <v>15</v>
      </c>
      <c r="AM503">
        <v>15</v>
      </c>
      <c r="AN503">
        <v>10</v>
      </c>
      <c r="AO503">
        <v>10</v>
      </c>
      <c r="AP503">
        <v>20</v>
      </c>
      <c r="AQ503">
        <v>20</v>
      </c>
      <c r="AR503">
        <v>35</v>
      </c>
      <c r="AS503" t="s">
        <v>763</v>
      </c>
      <c r="AT503" t="s">
        <v>763</v>
      </c>
      <c r="AU503" t="s">
        <v>763</v>
      </c>
      <c r="AV503" t="s">
        <v>763</v>
      </c>
      <c r="AW503">
        <v>5</v>
      </c>
      <c r="AX503">
        <v>5</v>
      </c>
      <c r="AY503">
        <v>5</v>
      </c>
      <c r="AZ503">
        <v>10</v>
      </c>
      <c r="BA503">
        <v>12</v>
      </c>
      <c r="BB503">
        <v>13</v>
      </c>
      <c r="BC503">
        <v>20</v>
      </c>
      <c r="BD503">
        <v>20</v>
      </c>
      <c r="BE503">
        <v>20</v>
      </c>
      <c r="BF503">
        <v>25</v>
      </c>
      <c r="BG503">
        <v>30</v>
      </c>
      <c r="BH503">
        <v>40</v>
      </c>
      <c r="BI503">
        <v>45</v>
      </c>
      <c r="BJ503">
        <v>125</v>
      </c>
      <c r="BK503" t="s">
        <v>763</v>
      </c>
      <c r="BL503" t="s">
        <v>763</v>
      </c>
      <c r="BM503">
        <v>50</v>
      </c>
      <c r="BN503" t="s">
        <v>763</v>
      </c>
      <c r="BO503">
        <v>75</v>
      </c>
      <c r="BP503" t="s">
        <v>763</v>
      </c>
      <c r="BQ503" t="s">
        <v>763</v>
      </c>
      <c r="BR503">
        <v>250</v>
      </c>
      <c r="BS503" t="s">
        <v>763</v>
      </c>
    </row>
    <row r="504" spans="1:71">
      <c r="A504" t="s">
        <v>348</v>
      </c>
      <c r="B504" t="s">
        <v>349</v>
      </c>
      <c r="C504" t="s">
        <v>350</v>
      </c>
      <c r="D504" t="s">
        <v>848</v>
      </c>
      <c r="E504" t="s">
        <v>765</v>
      </c>
      <c r="F504">
        <v>28.5</v>
      </c>
      <c r="G504">
        <v>13.2</v>
      </c>
      <c r="H504">
        <v>1</v>
      </c>
      <c r="I504">
        <v>1</v>
      </c>
      <c r="J504">
        <v>4</v>
      </c>
      <c r="K504">
        <v>10</v>
      </c>
      <c r="L504">
        <v>0</v>
      </c>
      <c r="M504">
        <v>6</v>
      </c>
      <c r="N504">
        <v>1</v>
      </c>
      <c r="O504">
        <v>4</v>
      </c>
      <c r="P504">
        <v>0</v>
      </c>
      <c r="Q504">
        <v>0</v>
      </c>
      <c r="R504">
        <v>1</v>
      </c>
      <c r="S504">
        <v>13</v>
      </c>
      <c r="T504">
        <v>8</v>
      </c>
      <c r="U504">
        <v>1</v>
      </c>
      <c r="V504">
        <v>5</v>
      </c>
      <c r="W504">
        <v>5</v>
      </c>
      <c r="X504">
        <v>5</v>
      </c>
      <c r="Y504">
        <v>10</v>
      </c>
      <c r="Z504">
        <v>5.8</v>
      </c>
      <c r="AA504">
        <v>4</v>
      </c>
      <c r="AB504">
        <v>0</v>
      </c>
      <c r="AC504">
        <v>15</v>
      </c>
      <c r="AD504">
        <v>17</v>
      </c>
      <c r="AE504">
        <v>11</v>
      </c>
      <c r="AF504">
        <v>23.3</v>
      </c>
      <c r="AG504">
        <v>15</v>
      </c>
      <c r="AH504">
        <v>2</v>
      </c>
      <c r="AI504">
        <v>28.5</v>
      </c>
      <c r="AJ504">
        <v>13.2</v>
      </c>
      <c r="AK504" t="s">
        <v>763</v>
      </c>
      <c r="AL504">
        <v>1</v>
      </c>
      <c r="AM504">
        <v>1</v>
      </c>
      <c r="AN504">
        <v>4</v>
      </c>
      <c r="AO504">
        <v>10</v>
      </c>
      <c r="AP504">
        <v>7</v>
      </c>
      <c r="AQ504">
        <v>4</v>
      </c>
      <c r="AR504">
        <v>23</v>
      </c>
      <c r="AS504" t="s">
        <v>763</v>
      </c>
      <c r="AT504" t="s">
        <v>763</v>
      </c>
      <c r="AU504" t="s">
        <v>763</v>
      </c>
      <c r="AV504" t="s">
        <v>763</v>
      </c>
      <c r="AW504">
        <v>5</v>
      </c>
      <c r="AX504">
        <v>5</v>
      </c>
      <c r="AY504">
        <v>5</v>
      </c>
      <c r="AZ504">
        <v>10</v>
      </c>
      <c r="BA504">
        <v>5.8</v>
      </c>
      <c r="BB504">
        <v>4</v>
      </c>
      <c r="BC504">
        <v>0</v>
      </c>
      <c r="BD504">
        <v>15</v>
      </c>
      <c r="BE504">
        <v>17</v>
      </c>
      <c r="BF504">
        <v>11</v>
      </c>
      <c r="BG504">
        <v>23.3</v>
      </c>
      <c r="BH504">
        <v>15</v>
      </c>
      <c r="BI504">
        <v>2</v>
      </c>
      <c r="BJ504">
        <v>41.7</v>
      </c>
      <c r="BK504" t="s">
        <v>763</v>
      </c>
      <c r="BL504" t="s">
        <v>763</v>
      </c>
      <c r="BM504">
        <v>16</v>
      </c>
      <c r="BN504" t="s">
        <v>763</v>
      </c>
      <c r="BO504">
        <v>34</v>
      </c>
      <c r="BP504" t="s">
        <v>763</v>
      </c>
      <c r="BQ504" t="s">
        <v>763</v>
      </c>
      <c r="BR504">
        <v>118.1</v>
      </c>
      <c r="BS504" t="s">
        <v>763</v>
      </c>
    </row>
    <row r="505" spans="1:71">
      <c r="A505" t="s">
        <v>348</v>
      </c>
      <c r="B505" t="s">
        <v>349</v>
      </c>
      <c r="C505" t="s">
        <v>350</v>
      </c>
      <c r="D505" t="s">
        <v>848</v>
      </c>
      <c r="E505" t="s">
        <v>26</v>
      </c>
      <c r="F505">
        <v>28.5</v>
      </c>
      <c r="G505">
        <v>13.2</v>
      </c>
      <c r="H505">
        <v>1</v>
      </c>
      <c r="I505">
        <v>1</v>
      </c>
      <c r="J505">
        <v>4</v>
      </c>
      <c r="K505">
        <v>10</v>
      </c>
      <c r="L505">
        <v>0</v>
      </c>
      <c r="M505">
        <v>6</v>
      </c>
      <c r="N505">
        <v>0.9</v>
      </c>
      <c r="O505">
        <v>3.5</v>
      </c>
      <c r="P505">
        <v>0</v>
      </c>
      <c r="Q505">
        <v>0</v>
      </c>
      <c r="R505">
        <v>1</v>
      </c>
      <c r="S505">
        <v>13</v>
      </c>
      <c r="T505">
        <v>8</v>
      </c>
      <c r="U505">
        <v>1</v>
      </c>
      <c r="V505">
        <v>5</v>
      </c>
      <c r="W505">
        <v>5</v>
      </c>
      <c r="X505">
        <v>5</v>
      </c>
      <c r="Y505">
        <v>10</v>
      </c>
      <c r="Z505">
        <v>3.8</v>
      </c>
      <c r="AA505">
        <v>4</v>
      </c>
      <c r="AB505">
        <v>0</v>
      </c>
      <c r="AC505">
        <v>15</v>
      </c>
      <c r="AD505">
        <v>17</v>
      </c>
      <c r="AE505">
        <v>10.5</v>
      </c>
      <c r="AF505">
        <v>23.3</v>
      </c>
      <c r="AG505">
        <v>15</v>
      </c>
      <c r="AH505">
        <v>2</v>
      </c>
      <c r="AI505">
        <v>28.5</v>
      </c>
      <c r="AJ505">
        <v>13.2</v>
      </c>
      <c r="AK505" t="s">
        <v>763</v>
      </c>
      <c r="AL505">
        <v>1</v>
      </c>
      <c r="AM505">
        <v>1</v>
      </c>
      <c r="AN505">
        <v>4</v>
      </c>
      <c r="AO505">
        <v>10</v>
      </c>
      <c r="AP505">
        <v>6.9</v>
      </c>
      <c r="AQ505">
        <v>3.5</v>
      </c>
      <c r="AR505">
        <v>23</v>
      </c>
      <c r="AS505" t="s">
        <v>763</v>
      </c>
      <c r="AT505" t="s">
        <v>763</v>
      </c>
      <c r="AU505" t="s">
        <v>763</v>
      </c>
      <c r="AV505" t="s">
        <v>763</v>
      </c>
      <c r="AW505">
        <v>5</v>
      </c>
      <c r="AX505">
        <v>5</v>
      </c>
      <c r="AY505">
        <v>5</v>
      </c>
      <c r="AZ505">
        <v>10</v>
      </c>
      <c r="BA505">
        <v>3.8</v>
      </c>
      <c r="BB505">
        <v>4</v>
      </c>
      <c r="BC505">
        <v>0</v>
      </c>
      <c r="BD505">
        <v>15</v>
      </c>
      <c r="BE505">
        <v>17</v>
      </c>
      <c r="BF505">
        <v>10.5</v>
      </c>
      <c r="BG505">
        <v>23.3</v>
      </c>
      <c r="BH505">
        <v>15</v>
      </c>
      <c r="BI505">
        <v>2</v>
      </c>
      <c r="BJ505">
        <v>41.7</v>
      </c>
      <c r="BK505" t="s">
        <v>763</v>
      </c>
      <c r="BL505" t="s">
        <v>763</v>
      </c>
      <c r="BM505">
        <v>16</v>
      </c>
      <c r="BN505" t="s">
        <v>763</v>
      </c>
      <c r="BO505">
        <v>33.4</v>
      </c>
      <c r="BP505" t="s">
        <v>763</v>
      </c>
      <c r="BQ505" t="s">
        <v>763</v>
      </c>
      <c r="BR505">
        <v>115.6</v>
      </c>
      <c r="BS505" t="s">
        <v>763</v>
      </c>
    </row>
    <row r="506" spans="1:71">
      <c r="A506" t="s">
        <v>597</v>
      </c>
      <c r="B506" t="s">
        <v>598</v>
      </c>
      <c r="C506" t="s">
        <v>599</v>
      </c>
      <c r="D506" t="s">
        <v>848</v>
      </c>
      <c r="E506" t="s">
        <v>25</v>
      </c>
      <c r="F506">
        <v>50</v>
      </c>
      <c r="G506">
        <v>75</v>
      </c>
      <c r="H506">
        <v>15</v>
      </c>
      <c r="I506">
        <v>15</v>
      </c>
      <c r="J506">
        <v>10</v>
      </c>
      <c r="K506">
        <v>10</v>
      </c>
      <c r="L506">
        <v>3</v>
      </c>
      <c r="M506">
        <v>8</v>
      </c>
      <c r="N506">
        <v>9</v>
      </c>
      <c r="O506">
        <v>8</v>
      </c>
      <c r="P506">
        <v>9</v>
      </c>
      <c r="Q506">
        <v>3</v>
      </c>
      <c r="R506">
        <v>7</v>
      </c>
      <c r="S506">
        <v>16</v>
      </c>
      <c r="T506">
        <v>8</v>
      </c>
      <c r="U506">
        <v>4</v>
      </c>
      <c r="V506">
        <v>5</v>
      </c>
      <c r="W506">
        <v>0</v>
      </c>
      <c r="X506">
        <v>0</v>
      </c>
      <c r="Y506">
        <v>10</v>
      </c>
      <c r="Z506">
        <v>12</v>
      </c>
      <c r="AA506">
        <v>0</v>
      </c>
      <c r="AB506">
        <v>20</v>
      </c>
      <c r="AC506">
        <v>0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50</v>
      </c>
      <c r="AJ506">
        <v>75</v>
      </c>
      <c r="AK506" t="s">
        <v>763</v>
      </c>
      <c r="AL506">
        <v>15</v>
      </c>
      <c r="AM506">
        <v>15</v>
      </c>
      <c r="AN506">
        <v>10</v>
      </c>
      <c r="AO506">
        <v>10</v>
      </c>
      <c r="AP506">
        <v>20</v>
      </c>
      <c r="AQ506">
        <v>20</v>
      </c>
      <c r="AR506">
        <v>35</v>
      </c>
      <c r="AS506" t="s">
        <v>763</v>
      </c>
      <c r="AT506" t="s">
        <v>763</v>
      </c>
      <c r="AU506" t="s">
        <v>763</v>
      </c>
      <c r="AV506" t="s">
        <v>763</v>
      </c>
      <c r="AW506">
        <v>5</v>
      </c>
      <c r="AX506">
        <v>0</v>
      </c>
      <c r="AY506">
        <v>0</v>
      </c>
      <c r="AZ506">
        <v>10</v>
      </c>
      <c r="BA506">
        <v>12</v>
      </c>
      <c r="BB506">
        <v>0</v>
      </c>
      <c r="BC506">
        <v>20</v>
      </c>
      <c r="BD506">
        <v>0</v>
      </c>
      <c r="BE506">
        <v>0</v>
      </c>
      <c r="BF506">
        <v>0</v>
      </c>
      <c r="BG506">
        <v>0</v>
      </c>
      <c r="BH506">
        <v>0</v>
      </c>
      <c r="BI506">
        <v>0</v>
      </c>
      <c r="BJ506">
        <v>125</v>
      </c>
      <c r="BK506" t="s">
        <v>763</v>
      </c>
      <c r="BL506" t="s">
        <v>763</v>
      </c>
      <c r="BM506">
        <v>50</v>
      </c>
      <c r="BN506" t="s">
        <v>763</v>
      </c>
      <c r="BO506">
        <v>75</v>
      </c>
      <c r="BP506" t="s">
        <v>763</v>
      </c>
      <c r="BQ506" t="s">
        <v>763</v>
      </c>
      <c r="BR506">
        <v>47</v>
      </c>
      <c r="BS506" t="s">
        <v>763</v>
      </c>
    </row>
    <row r="507" spans="1:71">
      <c r="A507" t="s">
        <v>597</v>
      </c>
      <c r="B507" t="s">
        <v>598</v>
      </c>
      <c r="C507" t="s">
        <v>599</v>
      </c>
      <c r="D507" t="s">
        <v>848</v>
      </c>
      <c r="E507" t="s">
        <v>765</v>
      </c>
      <c r="F507">
        <v>7</v>
      </c>
      <c r="G507">
        <v>1.2</v>
      </c>
      <c r="H507">
        <v>1</v>
      </c>
      <c r="I507">
        <v>0</v>
      </c>
      <c r="J507">
        <v>5</v>
      </c>
      <c r="K507">
        <v>2</v>
      </c>
      <c r="L507">
        <v>0</v>
      </c>
      <c r="M507">
        <v>2</v>
      </c>
      <c r="N507">
        <v>3</v>
      </c>
      <c r="O507">
        <v>5.5</v>
      </c>
      <c r="P507">
        <v>9</v>
      </c>
      <c r="Q507">
        <v>0</v>
      </c>
      <c r="R507">
        <v>4</v>
      </c>
      <c r="S507">
        <v>10</v>
      </c>
      <c r="T507">
        <v>4</v>
      </c>
      <c r="U507">
        <v>0</v>
      </c>
      <c r="V507">
        <v>5</v>
      </c>
      <c r="W507">
        <v>0</v>
      </c>
      <c r="X507">
        <v>0</v>
      </c>
      <c r="Y507">
        <v>0</v>
      </c>
      <c r="Z507">
        <v>0.8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7</v>
      </c>
      <c r="AJ507">
        <v>1.2</v>
      </c>
      <c r="AK507" t="s">
        <v>763</v>
      </c>
      <c r="AL507">
        <v>1</v>
      </c>
      <c r="AM507">
        <v>0</v>
      </c>
      <c r="AN507">
        <v>5</v>
      </c>
      <c r="AO507">
        <v>2</v>
      </c>
      <c r="AP507">
        <v>5</v>
      </c>
      <c r="AQ507">
        <v>14.5</v>
      </c>
      <c r="AR507">
        <v>18</v>
      </c>
      <c r="AS507" t="s">
        <v>763</v>
      </c>
      <c r="AT507" t="s">
        <v>763</v>
      </c>
      <c r="AU507" t="s">
        <v>763</v>
      </c>
      <c r="AV507" t="s">
        <v>763</v>
      </c>
      <c r="AW507">
        <v>5</v>
      </c>
      <c r="AX507">
        <v>0</v>
      </c>
      <c r="AY507">
        <v>0</v>
      </c>
      <c r="AZ507">
        <v>0</v>
      </c>
      <c r="BA507">
        <v>0.8</v>
      </c>
      <c r="BB507">
        <v>0</v>
      </c>
      <c r="BC507">
        <v>0</v>
      </c>
      <c r="BD507">
        <v>0</v>
      </c>
      <c r="BE507">
        <v>0</v>
      </c>
      <c r="BF507">
        <v>0</v>
      </c>
      <c r="BG507">
        <v>0</v>
      </c>
      <c r="BH507">
        <v>0</v>
      </c>
      <c r="BI507">
        <v>0</v>
      </c>
      <c r="BJ507">
        <v>8.1999999999999993</v>
      </c>
      <c r="BK507" t="s">
        <v>763</v>
      </c>
      <c r="BL507" t="s">
        <v>763</v>
      </c>
      <c r="BM507">
        <v>8</v>
      </c>
      <c r="BN507" t="s">
        <v>763</v>
      </c>
      <c r="BO507">
        <v>37.5</v>
      </c>
      <c r="BP507" t="s">
        <v>763</v>
      </c>
      <c r="BQ507" t="s">
        <v>763</v>
      </c>
      <c r="BR507">
        <v>5.8</v>
      </c>
      <c r="BS507" t="s">
        <v>763</v>
      </c>
    </row>
    <row r="508" spans="1:71">
      <c r="A508" t="s">
        <v>597</v>
      </c>
      <c r="B508" t="s">
        <v>598</v>
      </c>
      <c r="C508" t="s">
        <v>599</v>
      </c>
      <c r="D508" t="s">
        <v>848</v>
      </c>
      <c r="E508" t="s">
        <v>26</v>
      </c>
      <c r="F508">
        <v>7</v>
      </c>
      <c r="G508">
        <v>1.2</v>
      </c>
      <c r="H508">
        <v>1</v>
      </c>
      <c r="I508">
        <v>0</v>
      </c>
      <c r="J508">
        <v>5</v>
      </c>
      <c r="K508">
        <v>2</v>
      </c>
      <c r="L508">
        <v>0</v>
      </c>
      <c r="M508">
        <v>2</v>
      </c>
      <c r="N508">
        <v>2.4</v>
      </c>
      <c r="O508">
        <v>5.5</v>
      </c>
      <c r="P508">
        <v>9</v>
      </c>
      <c r="Q508">
        <v>0</v>
      </c>
      <c r="R508">
        <v>4</v>
      </c>
      <c r="S508">
        <v>10</v>
      </c>
      <c r="T508">
        <v>4</v>
      </c>
      <c r="U508">
        <v>0</v>
      </c>
      <c r="V508">
        <v>5</v>
      </c>
      <c r="W508">
        <v>0</v>
      </c>
      <c r="X508">
        <v>0</v>
      </c>
      <c r="Y508">
        <v>0</v>
      </c>
      <c r="Z508">
        <v>0.8</v>
      </c>
      <c r="AA508">
        <v>0</v>
      </c>
      <c r="AB508">
        <v>0</v>
      </c>
      <c r="AC508">
        <v>0</v>
      </c>
      <c r="AD508">
        <v>0</v>
      </c>
      <c r="AE508">
        <v>0</v>
      </c>
      <c r="AF508">
        <v>0</v>
      </c>
      <c r="AG508">
        <v>0</v>
      </c>
      <c r="AH508">
        <v>0</v>
      </c>
      <c r="AI508">
        <v>7</v>
      </c>
      <c r="AJ508">
        <v>1.2</v>
      </c>
      <c r="AK508" t="s">
        <v>763</v>
      </c>
      <c r="AL508">
        <v>1</v>
      </c>
      <c r="AM508">
        <v>0</v>
      </c>
      <c r="AN508">
        <v>5</v>
      </c>
      <c r="AO508">
        <v>2</v>
      </c>
      <c r="AP508">
        <v>4.4000000000000004</v>
      </c>
      <c r="AQ508">
        <v>14.5</v>
      </c>
      <c r="AR508">
        <v>18</v>
      </c>
      <c r="AS508" t="s">
        <v>763</v>
      </c>
      <c r="AT508" t="s">
        <v>763</v>
      </c>
      <c r="AU508" t="s">
        <v>763</v>
      </c>
      <c r="AV508" t="s">
        <v>763</v>
      </c>
      <c r="AW508">
        <v>5</v>
      </c>
      <c r="AX508">
        <v>0</v>
      </c>
      <c r="AY508">
        <v>0</v>
      </c>
      <c r="AZ508">
        <v>0</v>
      </c>
      <c r="BA508">
        <v>0.8</v>
      </c>
      <c r="BB508">
        <v>0</v>
      </c>
      <c r="BC508">
        <v>0</v>
      </c>
      <c r="BD508">
        <v>0</v>
      </c>
      <c r="BE508">
        <v>0</v>
      </c>
      <c r="BF508">
        <v>0</v>
      </c>
      <c r="BG508">
        <v>0</v>
      </c>
      <c r="BH508">
        <v>0</v>
      </c>
      <c r="BI508">
        <v>0</v>
      </c>
      <c r="BJ508">
        <v>8.1999999999999993</v>
      </c>
      <c r="BK508" t="s">
        <v>763</v>
      </c>
      <c r="BL508" t="s">
        <v>763</v>
      </c>
      <c r="BM508">
        <v>8</v>
      </c>
      <c r="BN508" t="s">
        <v>763</v>
      </c>
      <c r="BO508">
        <v>36.9</v>
      </c>
      <c r="BP508" t="s">
        <v>763</v>
      </c>
      <c r="BQ508" t="s">
        <v>763</v>
      </c>
      <c r="BR508">
        <v>5.8</v>
      </c>
      <c r="BS508" t="s">
        <v>763</v>
      </c>
    </row>
    <row r="509" spans="1:71">
      <c r="A509" t="s">
        <v>636</v>
      </c>
      <c r="B509" t="s">
        <v>637</v>
      </c>
      <c r="C509" t="s">
        <v>638</v>
      </c>
      <c r="D509" t="s">
        <v>922</v>
      </c>
      <c r="E509" t="s">
        <v>25</v>
      </c>
      <c r="F509">
        <v>15</v>
      </c>
      <c r="G509">
        <v>20</v>
      </c>
      <c r="H509">
        <v>10</v>
      </c>
      <c r="I509">
        <v>7</v>
      </c>
      <c r="J509">
        <v>2</v>
      </c>
      <c r="K509">
        <v>9</v>
      </c>
      <c r="L509" t="s">
        <v>763</v>
      </c>
      <c r="M509" t="s">
        <v>763</v>
      </c>
      <c r="N509" t="s">
        <v>763</v>
      </c>
      <c r="O509" t="s">
        <v>763</v>
      </c>
      <c r="P509" t="s">
        <v>763</v>
      </c>
      <c r="Q509" t="s">
        <v>763</v>
      </c>
      <c r="R509" t="s">
        <v>763</v>
      </c>
      <c r="S509" t="s">
        <v>763</v>
      </c>
      <c r="T509" t="s">
        <v>763</v>
      </c>
      <c r="U509" t="s">
        <v>763</v>
      </c>
      <c r="V509">
        <v>5</v>
      </c>
      <c r="W509">
        <v>3</v>
      </c>
      <c r="X509">
        <v>0</v>
      </c>
      <c r="Y509">
        <v>6</v>
      </c>
      <c r="Z509">
        <v>0</v>
      </c>
      <c r="AA509">
        <v>2</v>
      </c>
      <c r="AB509">
        <v>0</v>
      </c>
      <c r="AC509">
        <v>0</v>
      </c>
      <c r="AD509">
        <v>7</v>
      </c>
      <c r="AE509">
        <v>10</v>
      </c>
      <c r="AF509" t="s">
        <v>763</v>
      </c>
      <c r="AG509">
        <v>0</v>
      </c>
      <c r="AH509">
        <v>10</v>
      </c>
      <c r="AI509">
        <v>15</v>
      </c>
      <c r="AJ509">
        <v>20</v>
      </c>
      <c r="AK509" t="s">
        <v>763</v>
      </c>
      <c r="AL509">
        <v>10</v>
      </c>
      <c r="AM509">
        <v>7</v>
      </c>
      <c r="AN509">
        <v>2</v>
      </c>
      <c r="AO509">
        <v>9</v>
      </c>
      <c r="AP509" t="s">
        <v>763</v>
      </c>
      <c r="AQ509" t="s">
        <v>763</v>
      </c>
      <c r="AR509" t="s">
        <v>763</v>
      </c>
      <c r="AS509" t="s">
        <v>763</v>
      </c>
      <c r="AT509" t="s">
        <v>763</v>
      </c>
      <c r="AU509" t="s">
        <v>763</v>
      </c>
      <c r="AV509" t="s">
        <v>763</v>
      </c>
      <c r="AW509">
        <v>5</v>
      </c>
      <c r="AX509">
        <v>3</v>
      </c>
      <c r="AY509">
        <v>0</v>
      </c>
      <c r="AZ509">
        <v>6</v>
      </c>
      <c r="BA509">
        <v>0</v>
      </c>
      <c r="BB509">
        <v>2</v>
      </c>
      <c r="BC509">
        <v>0</v>
      </c>
      <c r="BD509">
        <v>0</v>
      </c>
      <c r="BE509">
        <v>7</v>
      </c>
      <c r="BF509">
        <v>10</v>
      </c>
      <c r="BG509" t="s">
        <v>763</v>
      </c>
      <c r="BH509">
        <v>0</v>
      </c>
      <c r="BI509">
        <v>10</v>
      </c>
      <c r="BJ509">
        <v>35</v>
      </c>
      <c r="BK509" t="s">
        <v>763</v>
      </c>
      <c r="BL509" t="s">
        <v>763</v>
      </c>
      <c r="BM509">
        <v>28</v>
      </c>
      <c r="BN509" t="s">
        <v>763</v>
      </c>
      <c r="BO509" t="s">
        <v>763</v>
      </c>
      <c r="BP509" t="s">
        <v>763</v>
      </c>
      <c r="BQ509" t="s">
        <v>763</v>
      </c>
      <c r="BR509">
        <v>43</v>
      </c>
      <c r="BS509" t="s">
        <v>763</v>
      </c>
    </row>
    <row r="510" spans="1:71">
      <c r="A510" t="s">
        <v>636</v>
      </c>
      <c r="B510" t="s">
        <v>637</v>
      </c>
      <c r="C510" t="s">
        <v>638</v>
      </c>
      <c r="D510" t="s">
        <v>922</v>
      </c>
      <c r="E510" t="s">
        <v>765</v>
      </c>
      <c r="F510">
        <v>7</v>
      </c>
      <c r="G510">
        <v>12.4</v>
      </c>
      <c r="H510">
        <v>2</v>
      </c>
      <c r="I510">
        <v>1</v>
      </c>
      <c r="J510">
        <v>5</v>
      </c>
      <c r="K510">
        <v>2</v>
      </c>
      <c r="L510">
        <v>0</v>
      </c>
      <c r="M510">
        <v>5</v>
      </c>
      <c r="N510">
        <v>1</v>
      </c>
      <c r="O510">
        <v>2</v>
      </c>
      <c r="P510">
        <v>1</v>
      </c>
      <c r="Q510">
        <v>0</v>
      </c>
      <c r="R510">
        <v>3</v>
      </c>
      <c r="S510">
        <v>0</v>
      </c>
      <c r="T510">
        <v>0</v>
      </c>
      <c r="U510">
        <v>0</v>
      </c>
      <c r="V510">
        <v>5</v>
      </c>
      <c r="W510">
        <v>0</v>
      </c>
      <c r="X510">
        <v>0</v>
      </c>
      <c r="Y510">
        <v>3</v>
      </c>
      <c r="Z510">
        <v>1.1000000000000001</v>
      </c>
      <c r="AA510">
        <v>2.4</v>
      </c>
      <c r="AB510">
        <v>0</v>
      </c>
      <c r="AC510">
        <v>0</v>
      </c>
      <c r="AD510">
        <v>1</v>
      </c>
      <c r="AE510">
        <v>10.5</v>
      </c>
      <c r="AF510">
        <v>0</v>
      </c>
      <c r="AG510">
        <v>0</v>
      </c>
      <c r="AH510">
        <v>2</v>
      </c>
      <c r="AI510">
        <v>7</v>
      </c>
      <c r="AJ510">
        <v>12.4</v>
      </c>
      <c r="AK510" t="s">
        <v>763</v>
      </c>
      <c r="AL510">
        <v>2</v>
      </c>
      <c r="AM510">
        <v>1</v>
      </c>
      <c r="AN510">
        <v>5</v>
      </c>
      <c r="AO510">
        <v>2</v>
      </c>
      <c r="AP510">
        <v>6</v>
      </c>
      <c r="AQ510">
        <v>3</v>
      </c>
      <c r="AR510">
        <v>3</v>
      </c>
      <c r="AS510" t="s">
        <v>763</v>
      </c>
      <c r="AT510" t="s">
        <v>763</v>
      </c>
      <c r="AU510" t="s">
        <v>763</v>
      </c>
      <c r="AV510" t="s">
        <v>763</v>
      </c>
      <c r="AW510">
        <v>5</v>
      </c>
      <c r="AX510">
        <v>0</v>
      </c>
      <c r="AY510">
        <v>0</v>
      </c>
      <c r="AZ510">
        <v>3</v>
      </c>
      <c r="BA510">
        <v>1.1000000000000001</v>
      </c>
      <c r="BB510">
        <v>2.4</v>
      </c>
      <c r="BC510">
        <v>0</v>
      </c>
      <c r="BD510">
        <v>0</v>
      </c>
      <c r="BE510">
        <v>1</v>
      </c>
      <c r="BF510">
        <v>10.5</v>
      </c>
      <c r="BG510">
        <v>0</v>
      </c>
      <c r="BH510">
        <v>0</v>
      </c>
      <c r="BI510">
        <v>2</v>
      </c>
      <c r="BJ510">
        <v>19.399999999999999</v>
      </c>
      <c r="BK510" t="s">
        <v>763</v>
      </c>
      <c r="BL510" t="s">
        <v>763</v>
      </c>
      <c r="BM510">
        <v>10</v>
      </c>
      <c r="BN510" t="s">
        <v>763</v>
      </c>
      <c r="BO510">
        <v>12</v>
      </c>
      <c r="BP510" t="s">
        <v>763</v>
      </c>
      <c r="BQ510" t="s">
        <v>763</v>
      </c>
      <c r="BR510">
        <v>25</v>
      </c>
      <c r="BS510" t="s">
        <v>763</v>
      </c>
    </row>
    <row r="511" spans="1:71">
      <c r="A511" t="s">
        <v>636</v>
      </c>
      <c r="B511" t="s">
        <v>637</v>
      </c>
      <c r="C511" t="s">
        <v>638</v>
      </c>
      <c r="D511" t="s">
        <v>922</v>
      </c>
      <c r="E511" t="s">
        <v>26</v>
      </c>
      <c r="F511">
        <v>7</v>
      </c>
      <c r="G511">
        <v>12.4</v>
      </c>
      <c r="H511">
        <v>2</v>
      </c>
      <c r="I511">
        <v>1</v>
      </c>
      <c r="J511">
        <v>5</v>
      </c>
      <c r="K511">
        <v>2</v>
      </c>
      <c r="L511">
        <v>0</v>
      </c>
      <c r="M511">
        <v>5</v>
      </c>
      <c r="N511">
        <v>0.9</v>
      </c>
      <c r="O511">
        <v>2</v>
      </c>
      <c r="P511">
        <v>1</v>
      </c>
      <c r="Q511">
        <v>0</v>
      </c>
      <c r="R511">
        <v>3</v>
      </c>
      <c r="S511">
        <v>0</v>
      </c>
      <c r="T511">
        <v>0</v>
      </c>
      <c r="U511">
        <v>0</v>
      </c>
      <c r="V511">
        <v>5</v>
      </c>
      <c r="W511">
        <v>0</v>
      </c>
      <c r="X511">
        <v>0</v>
      </c>
      <c r="Y511">
        <v>3</v>
      </c>
      <c r="Z511">
        <v>1.1000000000000001</v>
      </c>
      <c r="AA511">
        <v>2.4</v>
      </c>
      <c r="AB511">
        <v>0</v>
      </c>
      <c r="AC511">
        <v>0</v>
      </c>
      <c r="AD511">
        <v>1</v>
      </c>
      <c r="AE511">
        <v>7.5</v>
      </c>
      <c r="AF511">
        <v>0</v>
      </c>
      <c r="AG511">
        <v>0</v>
      </c>
      <c r="AH511">
        <v>2</v>
      </c>
      <c r="AI511">
        <v>7</v>
      </c>
      <c r="AJ511">
        <v>12.4</v>
      </c>
      <c r="AK511" t="s">
        <v>763</v>
      </c>
      <c r="AL511">
        <v>2</v>
      </c>
      <c r="AM511">
        <v>1</v>
      </c>
      <c r="AN511">
        <v>5</v>
      </c>
      <c r="AO511">
        <v>2</v>
      </c>
      <c r="AP511">
        <v>5.9</v>
      </c>
      <c r="AQ511">
        <v>3</v>
      </c>
      <c r="AR511">
        <v>3</v>
      </c>
      <c r="AS511" t="s">
        <v>763</v>
      </c>
      <c r="AT511" t="s">
        <v>763</v>
      </c>
      <c r="AU511" t="s">
        <v>763</v>
      </c>
      <c r="AV511" t="s">
        <v>763</v>
      </c>
      <c r="AW511">
        <v>5</v>
      </c>
      <c r="AX511">
        <v>0</v>
      </c>
      <c r="AY511">
        <v>0</v>
      </c>
      <c r="AZ511">
        <v>3</v>
      </c>
      <c r="BA511">
        <v>1.1000000000000001</v>
      </c>
      <c r="BB511">
        <v>2.4</v>
      </c>
      <c r="BC511">
        <v>0</v>
      </c>
      <c r="BD511">
        <v>0</v>
      </c>
      <c r="BE511">
        <v>1</v>
      </c>
      <c r="BF511">
        <v>7.5</v>
      </c>
      <c r="BG511">
        <v>0</v>
      </c>
      <c r="BH511">
        <v>0</v>
      </c>
      <c r="BI511">
        <v>2</v>
      </c>
      <c r="BJ511">
        <v>19.399999999999999</v>
      </c>
      <c r="BK511" t="s">
        <v>763</v>
      </c>
      <c r="BL511" t="s">
        <v>763</v>
      </c>
      <c r="BM511">
        <v>10</v>
      </c>
      <c r="BN511" t="s">
        <v>763</v>
      </c>
      <c r="BO511">
        <v>11.9</v>
      </c>
      <c r="BP511" t="s">
        <v>763</v>
      </c>
      <c r="BQ511" t="s">
        <v>763</v>
      </c>
      <c r="BR511">
        <v>22</v>
      </c>
      <c r="BS511" t="s">
        <v>763</v>
      </c>
    </row>
    <row r="512" spans="1:71">
      <c r="A512" t="s">
        <v>713</v>
      </c>
      <c r="B512" t="s">
        <v>714</v>
      </c>
      <c r="C512" t="s">
        <v>715</v>
      </c>
      <c r="D512" t="s">
        <v>922</v>
      </c>
      <c r="E512" t="s">
        <v>25</v>
      </c>
      <c r="F512">
        <v>0</v>
      </c>
      <c r="G512">
        <v>0</v>
      </c>
      <c r="H512">
        <v>12</v>
      </c>
      <c r="I512">
        <v>0</v>
      </c>
      <c r="J512">
        <v>6</v>
      </c>
      <c r="K512">
        <v>8</v>
      </c>
      <c r="L512" t="s">
        <v>763</v>
      </c>
      <c r="M512" t="s">
        <v>763</v>
      </c>
      <c r="N512" t="s">
        <v>763</v>
      </c>
      <c r="O512" t="s">
        <v>763</v>
      </c>
      <c r="P512" t="s">
        <v>763</v>
      </c>
      <c r="Q512" t="s">
        <v>763</v>
      </c>
      <c r="R512" t="s">
        <v>763</v>
      </c>
      <c r="S512" t="s">
        <v>763</v>
      </c>
      <c r="T512" t="s">
        <v>763</v>
      </c>
      <c r="U512" t="s">
        <v>763</v>
      </c>
      <c r="V512">
        <v>2</v>
      </c>
      <c r="W512">
        <v>0</v>
      </c>
      <c r="X512" t="s">
        <v>763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0</v>
      </c>
      <c r="AF512">
        <v>0</v>
      </c>
      <c r="AG512">
        <v>0</v>
      </c>
      <c r="AH512">
        <v>0</v>
      </c>
      <c r="AI512">
        <v>0</v>
      </c>
      <c r="AJ512">
        <v>0</v>
      </c>
      <c r="AK512" t="s">
        <v>763</v>
      </c>
      <c r="AL512">
        <v>12</v>
      </c>
      <c r="AM512">
        <v>0</v>
      </c>
      <c r="AN512">
        <v>6</v>
      </c>
      <c r="AO512">
        <v>8</v>
      </c>
      <c r="AP512" t="s">
        <v>763</v>
      </c>
      <c r="AQ512" t="s">
        <v>763</v>
      </c>
      <c r="AR512" t="s">
        <v>763</v>
      </c>
      <c r="AS512" t="s">
        <v>763</v>
      </c>
      <c r="AT512" t="s">
        <v>763</v>
      </c>
      <c r="AU512" t="s">
        <v>763</v>
      </c>
      <c r="AV512" t="s">
        <v>763</v>
      </c>
      <c r="AW512">
        <v>2</v>
      </c>
      <c r="AX512">
        <v>0</v>
      </c>
      <c r="AY512" t="s">
        <v>763</v>
      </c>
      <c r="AZ512">
        <v>0</v>
      </c>
      <c r="BA512">
        <v>0</v>
      </c>
      <c r="BB512">
        <v>0</v>
      </c>
      <c r="BC512">
        <v>0</v>
      </c>
      <c r="BD512">
        <v>0</v>
      </c>
      <c r="BE512">
        <v>0</v>
      </c>
      <c r="BF512">
        <v>0</v>
      </c>
      <c r="BG512">
        <v>0</v>
      </c>
      <c r="BH512">
        <v>0</v>
      </c>
      <c r="BI512">
        <v>0</v>
      </c>
      <c r="BJ512">
        <v>0</v>
      </c>
      <c r="BK512" t="s">
        <v>763</v>
      </c>
      <c r="BL512" t="s">
        <v>763</v>
      </c>
      <c r="BM512">
        <v>26</v>
      </c>
      <c r="BN512" t="s">
        <v>763</v>
      </c>
      <c r="BO512" t="s">
        <v>763</v>
      </c>
      <c r="BP512" t="s">
        <v>763</v>
      </c>
      <c r="BQ512" t="s">
        <v>763</v>
      </c>
      <c r="BR512">
        <v>2</v>
      </c>
      <c r="BS512" t="s">
        <v>763</v>
      </c>
    </row>
    <row r="513" spans="1:71">
      <c r="A513" t="s">
        <v>713</v>
      </c>
      <c r="B513" t="s">
        <v>714</v>
      </c>
      <c r="C513" t="s">
        <v>715</v>
      </c>
      <c r="D513" t="s">
        <v>922</v>
      </c>
      <c r="E513" t="s">
        <v>765</v>
      </c>
      <c r="F513">
        <v>0</v>
      </c>
      <c r="G513">
        <v>0</v>
      </c>
      <c r="H513">
        <v>3.5</v>
      </c>
      <c r="I513">
        <v>0</v>
      </c>
      <c r="J513">
        <v>2</v>
      </c>
      <c r="K513">
        <v>3</v>
      </c>
      <c r="L513">
        <v>0</v>
      </c>
      <c r="M513">
        <v>5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2</v>
      </c>
      <c r="T513">
        <v>0</v>
      </c>
      <c r="U513">
        <v>0</v>
      </c>
      <c r="V513">
        <v>4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0</v>
      </c>
      <c r="AE513">
        <v>0</v>
      </c>
      <c r="AF513">
        <v>0</v>
      </c>
      <c r="AG513">
        <v>0</v>
      </c>
      <c r="AH513">
        <v>0</v>
      </c>
      <c r="AI513">
        <v>0</v>
      </c>
      <c r="AJ513">
        <v>0</v>
      </c>
      <c r="AK513" t="s">
        <v>763</v>
      </c>
      <c r="AL513">
        <v>3.5</v>
      </c>
      <c r="AM513">
        <v>0</v>
      </c>
      <c r="AN513">
        <v>2</v>
      </c>
      <c r="AO513">
        <v>3</v>
      </c>
      <c r="AP513">
        <v>5</v>
      </c>
      <c r="AQ513">
        <v>0</v>
      </c>
      <c r="AR513">
        <v>2</v>
      </c>
      <c r="AS513" t="s">
        <v>763</v>
      </c>
      <c r="AT513" t="s">
        <v>763</v>
      </c>
      <c r="AU513" t="s">
        <v>763</v>
      </c>
      <c r="AV513" t="s">
        <v>763</v>
      </c>
      <c r="AW513">
        <v>4</v>
      </c>
      <c r="AX513">
        <v>0</v>
      </c>
      <c r="AY513">
        <v>0</v>
      </c>
      <c r="AZ513">
        <v>0</v>
      </c>
      <c r="BA513">
        <v>0</v>
      </c>
      <c r="BB513">
        <v>0</v>
      </c>
      <c r="BC513">
        <v>0</v>
      </c>
      <c r="BD513">
        <v>0</v>
      </c>
      <c r="BE513">
        <v>0</v>
      </c>
      <c r="BF513">
        <v>0</v>
      </c>
      <c r="BG513">
        <v>0</v>
      </c>
      <c r="BH513">
        <v>0</v>
      </c>
      <c r="BI513">
        <v>0</v>
      </c>
      <c r="BJ513">
        <v>0</v>
      </c>
      <c r="BK513" t="s">
        <v>763</v>
      </c>
      <c r="BL513" t="s">
        <v>763</v>
      </c>
      <c r="BM513">
        <v>8.5</v>
      </c>
      <c r="BN513" t="s">
        <v>763</v>
      </c>
      <c r="BO513">
        <v>7</v>
      </c>
      <c r="BP513" t="s">
        <v>763</v>
      </c>
      <c r="BQ513" t="s">
        <v>763</v>
      </c>
      <c r="BR513">
        <v>4</v>
      </c>
      <c r="BS513" t="s">
        <v>763</v>
      </c>
    </row>
    <row r="514" spans="1:71">
      <c r="A514" t="s">
        <v>713</v>
      </c>
      <c r="B514" t="s">
        <v>714</v>
      </c>
      <c r="C514" t="s">
        <v>715</v>
      </c>
      <c r="D514" t="s">
        <v>922</v>
      </c>
      <c r="E514" t="s">
        <v>26</v>
      </c>
      <c r="F514">
        <v>0</v>
      </c>
      <c r="G514">
        <v>0</v>
      </c>
      <c r="H514">
        <v>3.5</v>
      </c>
      <c r="I514">
        <v>0</v>
      </c>
      <c r="J514">
        <v>2</v>
      </c>
      <c r="K514">
        <v>3</v>
      </c>
      <c r="L514">
        <v>0</v>
      </c>
      <c r="M514">
        <v>5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2</v>
      </c>
      <c r="T514">
        <v>0</v>
      </c>
      <c r="U514">
        <v>0</v>
      </c>
      <c r="V514">
        <v>4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0</v>
      </c>
      <c r="AJ514">
        <v>0</v>
      </c>
      <c r="AK514" t="s">
        <v>763</v>
      </c>
      <c r="AL514">
        <v>3.5</v>
      </c>
      <c r="AM514">
        <v>0</v>
      </c>
      <c r="AN514">
        <v>2</v>
      </c>
      <c r="AO514">
        <v>3</v>
      </c>
      <c r="AP514">
        <v>5</v>
      </c>
      <c r="AQ514">
        <v>0</v>
      </c>
      <c r="AR514">
        <v>2</v>
      </c>
      <c r="AS514" t="s">
        <v>763</v>
      </c>
      <c r="AT514" t="s">
        <v>763</v>
      </c>
      <c r="AU514" t="s">
        <v>763</v>
      </c>
      <c r="AV514" t="s">
        <v>763</v>
      </c>
      <c r="AW514">
        <v>4</v>
      </c>
      <c r="AX514">
        <v>0</v>
      </c>
      <c r="AY514">
        <v>0</v>
      </c>
      <c r="AZ514">
        <v>0</v>
      </c>
      <c r="BA514">
        <v>0</v>
      </c>
      <c r="BB514">
        <v>0</v>
      </c>
      <c r="BC514">
        <v>0</v>
      </c>
      <c r="BD514">
        <v>0</v>
      </c>
      <c r="BE514">
        <v>0</v>
      </c>
      <c r="BF514">
        <v>0</v>
      </c>
      <c r="BG514">
        <v>0</v>
      </c>
      <c r="BH514">
        <v>0</v>
      </c>
      <c r="BI514">
        <v>0</v>
      </c>
      <c r="BJ514">
        <v>0</v>
      </c>
      <c r="BK514" t="s">
        <v>763</v>
      </c>
      <c r="BL514" t="s">
        <v>763</v>
      </c>
      <c r="BM514">
        <v>8.5</v>
      </c>
      <c r="BN514" t="s">
        <v>763</v>
      </c>
      <c r="BO514">
        <v>7</v>
      </c>
      <c r="BP514" t="s">
        <v>763</v>
      </c>
      <c r="BQ514" t="s">
        <v>763</v>
      </c>
      <c r="BR514">
        <v>4</v>
      </c>
      <c r="BS514" t="s">
        <v>763</v>
      </c>
    </row>
    <row r="515" spans="1:71">
      <c r="A515" t="s">
        <v>727</v>
      </c>
      <c r="B515" t="s">
        <v>728</v>
      </c>
      <c r="C515" t="s">
        <v>729</v>
      </c>
      <c r="D515" t="s">
        <v>922</v>
      </c>
      <c r="E515" t="s">
        <v>25</v>
      </c>
      <c r="F515">
        <v>10</v>
      </c>
      <c r="G515">
        <v>15</v>
      </c>
      <c r="H515">
        <v>0</v>
      </c>
      <c r="I515">
        <v>1</v>
      </c>
      <c r="J515">
        <v>5</v>
      </c>
      <c r="K515">
        <v>8</v>
      </c>
      <c r="L515" t="s">
        <v>763</v>
      </c>
      <c r="M515" t="s">
        <v>763</v>
      </c>
      <c r="N515" t="s">
        <v>763</v>
      </c>
      <c r="O515" t="s">
        <v>763</v>
      </c>
      <c r="P515" t="s">
        <v>763</v>
      </c>
      <c r="Q515" t="s">
        <v>763</v>
      </c>
      <c r="R515" t="s">
        <v>763</v>
      </c>
      <c r="S515" t="s">
        <v>763</v>
      </c>
      <c r="T515" t="s">
        <v>763</v>
      </c>
      <c r="U515" t="s">
        <v>763</v>
      </c>
      <c r="V515">
        <v>1</v>
      </c>
      <c r="W515">
        <v>1</v>
      </c>
      <c r="X515">
        <v>1</v>
      </c>
      <c r="Y515">
        <v>0</v>
      </c>
      <c r="Z515">
        <v>0</v>
      </c>
      <c r="AA515">
        <v>1</v>
      </c>
      <c r="AB515">
        <v>5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2</v>
      </c>
      <c r="AI515">
        <v>10</v>
      </c>
      <c r="AJ515">
        <v>15</v>
      </c>
      <c r="AK515" t="s">
        <v>763</v>
      </c>
      <c r="AL515">
        <v>0</v>
      </c>
      <c r="AM515">
        <v>1</v>
      </c>
      <c r="AN515">
        <v>5</v>
      </c>
      <c r="AO515">
        <v>8</v>
      </c>
      <c r="AP515" t="s">
        <v>763</v>
      </c>
      <c r="AQ515" t="s">
        <v>763</v>
      </c>
      <c r="AR515" t="s">
        <v>763</v>
      </c>
      <c r="AS515" t="s">
        <v>763</v>
      </c>
      <c r="AT515" t="s">
        <v>763</v>
      </c>
      <c r="AU515" t="s">
        <v>763</v>
      </c>
      <c r="AV515" t="s">
        <v>763</v>
      </c>
      <c r="AW515">
        <v>1</v>
      </c>
      <c r="AX515">
        <v>1</v>
      </c>
      <c r="AY515">
        <v>1</v>
      </c>
      <c r="AZ515">
        <v>0</v>
      </c>
      <c r="BA515">
        <v>0</v>
      </c>
      <c r="BB515">
        <v>1</v>
      </c>
      <c r="BC515">
        <v>5</v>
      </c>
      <c r="BD515">
        <v>0</v>
      </c>
      <c r="BE515">
        <v>0</v>
      </c>
      <c r="BF515">
        <v>0</v>
      </c>
      <c r="BG515">
        <v>0</v>
      </c>
      <c r="BH515">
        <v>0</v>
      </c>
      <c r="BI515">
        <v>2</v>
      </c>
      <c r="BJ515">
        <v>25</v>
      </c>
      <c r="BK515" t="s">
        <v>763</v>
      </c>
      <c r="BL515" t="s">
        <v>763</v>
      </c>
      <c r="BM515">
        <v>14</v>
      </c>
      <c r="BN515" t="s">
        <v>763</v>
      </c>
      <c r="BO515" t="s">
        <v>763</v>
      </c>
      <c r="BP515" t="s">
        <v>763</v>
      </c>
      <c r="BQ515" t="s">
        <v>763</v>
      </c>
      <c r="BR515">
        <v>11</v>
      </c>
      <c r="BS515" t="s">
        <v>763</v>
      </c>
    </row>
    <row r="516" spans="1:71">
      <c r="A516" t="s">
        <v>727</v>
      </c>
      <c r="B516" t="s">
        <v>728</v>
      </c>
      <c r="C516" t="s">
        <v>729</v>
      </c>
      <c r="D516" t="s">
        <v>922</v>
      </c>
      <c r="E516" t="s">
        <v>765</v>
      </c>
      <c r="F516">
        <v>1</v>
      </c>
      <c r="G516">
        <v>0</v>
      </c>
      <c r="H516">
        <v>0</v>
      </c>
      <c r="I516">
        <v>0</v>
      </c>
      <c r="J516">
        <v>0</v>
      </c>
      <c r="K516">
        <v>4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1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5</v>
      </c>
      <c r="AC516">
        <v>0</v>
      </c>
      <c r="AD516">
        <v>0</v>
      </c>
      <c r="AE516">
        <v>0</v>
      </c>
      <c r="AF516">
        <v>0</v>
      </c>
      <c r="AG516">
        <v>0</v>
      </c>
      <c r="AH516">
        <v>0</v>
      </c>
      <c r="AI516">
        <v>1</v>
      </c>
      <c r="AJ516">
        <v>0</v>
      </c>
      <c r="AK516" t="s">
        <v>763</v>
      </c>
      <c r="AL516">
        <v>0</v>
      </c>
      <c r="AM516">
        <v>0</v>
      </c>
      <c r="AN516">
        <v>0</v>
      </c>
      <c r="AO516">
        <v>4</v>
      </c>
      <c r="AP516">
        <v>0</v>
      </c>
      <c r="AQ516">
        <v>0</v>
      </c>
      <c r="AR516">
        <v>1</v>
      </c>
      <c r="AS516" t="s">
        <v>763</v>
      </c>
      <c r="AT516" t="s">
        <v>763</v>
      </c>
      <c r="AU516" t="s">
        <v>763</v>
      </c>
      <c r="AV516" t="s">
        <v>763</v>
      </c>
      <c r="AW516">
        <v>0</v>
      </c>
      <c r="AX516">
        <v>0</v>
      </c>
      <c r="AY516">
        <v>0</v>
      </c>
      <c r="AZ516">
        <v>0</v>
      </c>
      <c r="BA516">
        <v>0</v>
      </c>
      <c r="BB516">
        <v>0</v>
      </c>
      <c r="BC516">
        <v>5</v>
      </c>
      <c r="BD516">
        <v>0</v>
      </c>
      <c r="BE516">
        <v>0</v>
      </c>
      <c r="BF516">
        <v>0</v>
      </c>
      <c r="BG516">
        <v>0</v>
      </c>
      <c r="BH516">
        <v>0</v>
      </c>
      <c r="BI516">
        <v>0</v>
      </c>
      <c r="BJ516">
        <v>1</v>
      </c>
      <c r="BK516" t="s">
        <v>763</v>
      </c>
      <c r="BL516" t="s">
        <v>763</v>
      </c>
      <c r="BM516">
        <v>4</v>
      </c>
      <c r="BN516" t="s">
        <v>763</v>
      </c>
      <c r="BO516">
        <v>1</v>
      </c>
      <c r="BP516" t="s">
        <v>763</v>
      </c>
      <c r="BQ516" t="s">
        <v>763</v>
      </c>
      <c r="BR516">
        <v>5</v>
      </c>
      <c r="BS516" t="s">
        <v>763</v>
      </c>
    </row>
    <row r="517" spans="1:71">
      <c r="A517" t="s">
        <v>727</v>
      </c>
      <c r="B517" t="s">
        <v>728</v>
      </c>
      <c r="C517" t="s">
        <v>729</v>
      </c>
      <c r="D517" t="s">
        <v>922</v>
      </c>
      <c r="E517" t="s">
        <v>26</v>
      </c>
      <c r="F517">
        <v>1</v>
      </c>
      <c r="G517">
        <v>0</v>
      </c>
      <c r="H517">
        <v>0</v>
      </c>
      <c r="I517">
        <v>0</v>
      </c>
      <c r="J517">
        <v>0</v>
      </c>
      <c r="K517">
        <v>4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1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5</v>
      </c>
      <c r="AC517">
        <v>0</v>
      </c>
      <c r="AD517">
        <v>0</v>
      </c>
      <c r="AE517">
        <v>0</v>
      </c>
      <c r="AF517">
        <v>0</v>
      </c>
      <c r="AG517">
        <v>0</v>
      </c>
      <c r="AH517">
        <v>0</v>
      </c>
      <c r="AI517">
        <v>1</v>
      </c>
      <c r="AJ517">
        <v>0</v>
      </c>
      <c r="AK517" t="s">
        <v>763</v>
      </c>
      <c r="AL517">
        <v>0</v>
      </c>
      <c r="AM517">
        <v>0</v>
      </c>
      <c r="AN517">
        <v>0</v>
      </c>
      <c r="AO517">
        <v>4</v>
      </c>
      <c r="AP517">
        <v>0</v>
      </c>
      <c r="AQ517">
        <v>0</v>
      </c>
      <c r="AR517">
        <v>1</v>
      </c>
      <c r="AS517" t="s">
        <v>763</v>
      </c>
      <c r="AT517" t="s">
        <v>763</v>
      </c>
      <c r="AU517" t="s">
        <v>763</v>
      </c>
      <c r="AV517" t="s">
        <v>763</v>
      </c>
      <c r="AW517">
        <v>0</v>
      </c>
      <c r="AX517">
        <v>0</v>
      </c>
      <c r="AY517">
        <v>0</v>
      </c>
      <c r="AZ517">
        <v>0</v>
      </c>
      <c r="BA517">
        <v>0</v>
      </c>
      <c r="BB517">
        <v>0</v>
      </c>
      <c r="BC517">
        <v>5</v>
      </c>
      <c r="BD517">
        <v>0</v>
      </c>
      <c r="BE517">
        <v>0</v>
      </c>
      <c r="BF517">
        <v>0</v>
      </c>
      <c r="BG517">
        <v>0</v>
      </c>
      <c r="BH517">
        <v>0</v>
      </c>
      <c r="BI517">
        <v>0</v>
      </c>
      <c r="BJ517">
        <v>1</v>
      </c>
      <c r="BK517" t="s">
        <v>763</v>
      </c>
      <c r="BL517" t="s">
        <v>763</v>
      </c>
      <c r="BM517">
        <v>4</v>
      </c>
      <c r="BN517" t="s">
        <v>763</v>
      </c>
      <c r="BO517">
        <v>1</v>
      </c>
      <c r="BP517" t="s">
        <v>763</v>
      </c>
      <c r="BQ517" t="s">
        <v>763</v>
      </c>
      <c r="BR517">
        <v>5</v>
      </c>
      <c r="BS517" t="s">
        <v>763</v>
      </c>
    </row>
    <row r="518" spans="1:71">
      <c r="A518" t="s">
        <v>171</v>
      </c>
      <c r="B518" t="s">
        <v>172</v>
      </c>
      <c r="C518" t="s">
        <v>173</v>
      </c>
      <c r="D518" t="s">
        <v>823</v>
      </c>
      <c r="E518" t="s">
        <v>25</v>
      </c>
      <c r="F518">
        <v>44</v>
      </c>
      <c r="G518">
        <v>32</v>
      </c>
      <c r="H518">
        <v>1</v>
      </c>
      <c r="I518">
        <v>1</v>
      </c>
      <c r="J518">
        <v>8</v>
      </c>
      <c r="K518">
        <v>9</v>
      </c>
      <c r="L518">
        <v>0</v>
      </c>
      <c r="M518">
        <v>4</v>
      </c>
      <c r="N518">
        <v>0</v>
      </c>
      <c r="O518">
        <v>3</v>
      </c>
      <c r="P518">
        <v>9</v>
      </c>
      <c r="Q518">
        <v>3</v>
      </c>
      <c r="R518">
        <v>1</v>
      </c>
      <c r="S518">
        <v>12</v>
      </c>
      <c r="T518">
        <v>3</v>
      </c>
      <c r="U518">
        <v>0</v>
      </c>
      <c r="V518">
        <v>5</v>
      </c>
      <c r="W518">
        <v>0.5</v>
      </c>
      <c r="X518">
        <v>5</v>
      </c>
      <c r="Y518">
        <v>6</v>
      </c>
      <c r="Z518">
        <v>12</v>
      </c>
      <c r="AA518">
        <v>13</v>
      </c>
      <c r="AB518">
        <v>9</v>
      </c>
      <c r="AC518">
        <v>20</v>
      </c>
      <c r="AD518">
        <v>10</v>
      </c>
      <c r="AE518">
        <v>1</v>
      </c>
      <c r="AF518">
        <v>30</v>
      </c>
      <c r="AG518">
        <v>13</v>
      </c>
      <c r="AH518">
        <v>15</v>
      </c>
      <c r="AI518">
        <v>44</v>
      </c>
      <c r="AJ518">
        <v>32</v>
      </c>
      <c r="AK518" t="s">
        <v>763</v>
      </c>
      <c r="AL518">
        <v>1</v>
      </c>
      <c r="AM518">
        <v>1</v>
      </c>
      <c r="AN518">
        <v>8</v>
      </c>
      <c r="AO518">
        <v>9</v>
      </c>
      <c r="AP518">
        <v>4</v>
      </c>
      <c r="AQ518">
        <v>15</v>
      </c>
      <c r="AR518">
        <v>16</v>
      </c>
      <c r="AS518" t="s">
        <v>763</v>
      </c>
      <c r="AT518" t="s">
        <v>763</v>
      </c>
      <c r="AU518" t="s">
        <v>763</v>
      </c>
      <c r="AV518" t="s">
        <v>763</v>
      </c>
      <c r="AW518">
        <v>5</v>
      </c>
      <c r="AX518">
        <v>0.5</v>
      </c>
      <c r="AY518">
        <v>5</v>
      </c>
      <c r="AZ518">
        <v>6</v>
      </c>
      <c r="BA518">
        <v>12</v>
      </c>
      <c r="BB518">
        <v>13</v>
      </c>
      <c r="BC518">
        <v>9</v>
      </c>
      <c r="BD518">
        <v>20</v>
      </c>
      <c r="BE518">
        <v>10</v>
      </c>
      <c r="BF518">
        <v>1</v>
      </c>
      <c r="BG518">
        <v>30</v>
      </c>
      <c r="BH518">
        <v>13</v>
      </c>
      <c r="BI518">
        <v>15</v>
      </c>
      <c r="BJ518">
        <v>76</v>
      </c>
      <c r="BK518" t="s">
        <v>763</v>
      </c>
      <c r="BL518" t="s">
        <v>763</v>
      </c>
      <c r="BM518">
        <v>19</v>
      </c>
      <c r="BN518" t="s">
        <v>763</v>
      </c>
      <c r="BO518">
        <v>35</v>
      </c>
      <c r="BP518" t="s">
        <v>763</v>
      </c>
      <c r="BQ518" t="s">
        <v>763</v>
      </c>
      <c r="BR518">
        <v>139.5</v>
      </c>
      <c r="BS518" t="s">
        <v>763</v>
      </c>
    </row>
    <row r="519" spans="1:71">
      <c r="A519" t="s">
        <v>171</v>
      </c>
      <c r="B519" t="s">
        <v>172</v>
      </c>
      <c r="C519" t="s">
        <v>173</v>
      </c>
      <c r="D519" t="s">
        <v>823</v>
      </c>
      <c r="E519" t="s">
        <v>765</v>
      </c>
      <c r="F519">
        <v>50</v>
      </c>
      <c r="G519">
        <v>23.1</v>
      </c>
      <c r="H519">
        <v>1</v>
      </c>
      <c r="I519">
        <v>2</v>
      </c>
      <c r="J519">
        <v>8</v>
      </c>
      <c r="K519">
        <v>9</v>
      </c>
      <c r="L519">
        <v>0</v>
      </c>
      <c r="M519">
        <v>4</v>
      </c>
      <c r="N519">
        <v>0</v>
      </c>
      <c r="O519">
        <v>4</v>
      </c>
      <c r="P519">
        <v>9</v>
      </c>
      <c r="Q519">
        <v>3</v>
      </c>
      <c r="R519">
        <v>3</v>
      </c>
      <c r="S519">
        <v>13</v>
      </c>
      <c r="T519">
        <v>3</v>
      </c>
      <c r="U519">
        <v>0</v>
      </c>
      <c r="V519">
        <v>5</v>
      </c>
      <c r="W519">
        <v>0</v>
      </c>
      <c r="X519">
        <v>5</v>
      </c>
      <c r="Y519">
        <v>5</v>
      </c>
      <c r="Z519">
        <v>12</v>
      </c>
      <c r="AA519">
        <v>13</v>
      </c>
      <c r="AB519">
        <v>7</v>
      </c>
      <c r="AC519">
        <v>20</v>
      </c>
      <c r="AD519">
        <v>12.6</v>
      </c>
      <c r="AE519">
        <v>2.5</v>
      </c>
      <c r="AF519">
        <v>30</v>
      </c>
      <c r="AG519">
        <v>13</v>
      </c>
      <c r="AH519">
        <v>25</v>
      </c>
      <c r="AI519">
        <v>50</v>
      </c>
      <c r="AJ519">
        <v>23.1</v>
      </c>
      <c r="AK519" t="s">
        <v>763</v>
      </c>
      <c r="AL519">
        <v>1</v>
      </c>
      <c r="AM519">
        <v>2</v>
      </c>
      <c r="AN519">
        <v>8</v>
      </c>
      <c r="AO519">
        <v>9</v>
      </c>
      <c r="AP519">
        <v>4</v>
      </c>
      <c r="AQ519">
        <v>16</v>
      </c>
      <c r="AR519">
        <v>19</v>
      </c>
      <c r="AS519" t="s">
        <v>763</v>
      </c>
      <c r="AT519" t="s">
        <v>763</v>
      </c>
      <c r="AU519" t="s">
        <v>763</v>
      </c>
      <c r="AV519" t="s">
        <v>763</v>
      </c>
      <c r="AW519">
        <v>5</v>
      </c>
      <c r="AX519">
        <v>0</v>
      </c>
      <c r="AY519">
        <v>5</v>
      </c>
      <c r="AZ519">
        <v>5</v>
      </c>
      <c r="BA519">
        <v>12</v>
      </c>
      <c r="BB519">
        <v>13</v>
      </c>
      <c r="BC519">
        <v>7</v>
      </c>
      <c r="BD519">
        <v>20</v>
      </c>
      <c r="BE519">
        <v>12.6</v>
      </c>
      <c r="BF519">
        <v>2.5</v>
      </c>
      <c r="BG519">
        <v>30</v>
      </c>
      <c r="BH519">
        <v>13</v>
      </c>
      <c r="BI519">
        <v>25</v>
      </c>
      <c r="BJ519">
        <v>73.099999999999994</v>
      </c>
      <c r="BK519" t="s">
        <v>763</v>
      </c>
      <c r="BL519" t="s">
        <v>763</v>
      </c>
      <c r="BM519">
        <v>20</v>
      </c>
      <c r="BN519" t="s">
        <v>763</v>
      </c>
      <c r="BO519">
        <v>39</v>
      </c>
      <c r="BP519" t="s">
        <v>763</v>
      </c>
      <c r="BQ519" t="s">
        <v>763</v>
      </c>
      <c r="BR519">
        <v>150.1</v>
      </c>
      <c r="BS519" t="s">
        <v>763</v>
      </c>
    </row>
    <row r="520" spans="1:71">
      <c r="A520" t="s">
        <v>171</v>
      </c>
      <c r="B520" t="s">
        <v>172</v>
      </c>
      <c r="C520" t="s">
        <v>173</v>
      </c>
      <c r="D520" t="s">
        <v>823</v>
      </c>
      <c r="E520" t="s">
        <v>26</v>
      </c>
      <c r="F520">
        <v>50</v>
      </c>
      <c r="G520">
        <v>22.5</v>
      </c>
      <c r="H520">
        <v>1</v>
      </c>
      <c r="I520">
        <v>2</v>
      </c>
      <c r="J520">
        <v>8</v>
      </c>
      <c r="K520">
        <v>9</v>
      </c>
      <c r="L520">
        <v>0</v>
      </c>
      <c r="M520">
        <v>4</v>
      </c>
      <c r="N520">
        <v>0</v>
      </c>
      <c r="O520">
        <v>4</v>
      </c>
      <c r="P520">
        <v>9</v>
      </c>
      <c r="Q520">
        <v>3</v>
      </c>
      <c r="R520">
        <v>3</v>
      </c>
      <c r="S520">
        <v>13</v>
      </c>
      <c r="T520">
        <v>3</v>
      </c>
      <c r="U520">
        <v>0</v>
      </c>
      <c r="V520">
        <v>5</v>
      </c>
      <c r="W520">
        <v>0</v>
      </c>
      <c r="X520">
        <v>5</v>
      </c>
      <c r="Y520">
        <v>5</v>
      </c>
      <c r="Z520">
        <v>12</v>
      </c>
      <c r="AA520">
        <v>13</v>
      </c>
      <c r="AB520">
        <v>5</v>
      </c>
      <c r="AC520">
        <v>20</v>
      </c>
      <c r="AD520">
        <v>9.3000000000000007</v>
      </c>
      <c r="AE520">
        <v>2.5</v>
      </c>
      <c r="AF520">
        <v>30</v>
      </c>
      <c r="AG520">
        <v>8</v>
      </c>
      <c r="AH520">
        <v>25</v>
      </c>
      <c r="AI520">
        <v>50</v>
      </c>
      <c r="AJ520">
        <v>22.5</v>
      </c>
      <c r="AK520" t="s">
        <v>763</v>
      </c>
      <c r="AL520">
        <v>1</v>
      </c>
      <c r="AM520">
        <v>2</v>
      </c>
      <c r="AN520">
        <v>8</v>
      </c>
      <c r="AO520">
        <v>9</v>
      </c>
      <c r="AP520">
        <v>4</v>
      </c>
      <c r="AQ520">
        <v>16</v>
      </c>
      <c r="AR520">
        <v>19</v>
      </c>
      <c r="AS520" t="s">
        <v>763</v>
      </c>
      <c r="AT520" t="s">
        <v>763</v>
      </c>
      <c r="AU520" t="s">
        <v>763</v>
      </c>
      <c r="AV520" t="s">
        <v>763</v>
      </c>
      <c r="AW520">
        <v>5</v>
      </c>
      <c r="AX520">
        <v>0</v>
      </c>
      <c r="AY520">
        <v>5</v>
      </c>
      <c r="AZ520">
        <v>5</v>
      </c>
      <c r="BA520">
        <v>12</v>
      </c>
      <c r="BB520">
        <v>13</v>
      </c>
      <c r="BC520">
        <v>5</v>
      </c>
      <c r="BD520">
        <v>20</v>
      </c>
      <c r="BE520">
        <v>9.3000000000000007</v>
      </c>
      <c r="BF520">
        <v>2.5</v>
      </c>
      <c r="BG520">
        <v>30</v>
      </c>
      <c r="BH520">
        <v>8</v>
      </c>
      <c r="BI520">
        <v>25</v>
      </c>
      <c r="BJ520">
        <v>72.5</v>
      </c>
      <c r="BK520" t="s">
        <v>763</v>
      </c>
      <c r="BL520" t="s">
        <v>763</v>
      </c>
      <c r="BM520">
        <v>20</v>
      </c>
      <c r="BN520" t="s">
        <v>763</v>
      </c>
      <c r="BO520">
        <v>39</v>
      </c>
      <c r="BP520" t="s">
        <v>763</v>
      </c>
      <c r="BQ520" t="s">
        <v>763</v>
      </c>
      <c r="BR520">
        <v>139.80000000000001</v>
      </c>
      <c r="BS520" t="s">
        <v>763</v>
      </c>
    </row>
    <row r="521" spans="1:71">
      <c r="A521" t="s">
        <v>357</v>
      </c>
      <c r="B521" t="s">
        <v>358</v>
      </c>
      <c r="C521" t="s">
        <v>359</v>
      </c>
      <c r="D521" t="s">
        <v>823</v>
      </c>
      <c r="E521" t="s">
        <v>25</v>
      </c>
      <c r="F521">
        <v>37</v>
      </c>
      <c r="G521">
        <v>19</v>
      </c>
      <c r="H521">
        <v>2</v>
      </c>
      <c r="I521">
        <v>2</v>
      </c>
      <c r="J521">
        <v>7</v>
      </c>
      <c r="K521">
        <v>4</v>
      </c>
      <c r="L521">
        <v>1</v>
      </c>
      <c r="M521">
        <v>4</v>
      </c>
      <c r="N521">
        <v>4</v>
      </c>
      <c r="O521">
        <v>2</v>
      </c>
      <c r="P521">
        <v>9</v>
      </c>
      <c r="Q521">
        <v>0</v>
      </c>
      <c r="R521">
        <v>4</v>
      </c>
      <c r="S521">
        <v>8</v>
      </c>
      <c r="T521">
        <v>2</v>
      </c>
      <c r="U521">
        <v>0</v>
      </c>
      <c r="V521">
        <v>5</v>
      </c>
      <c r="W521">
        <v>0.5</v>
      </c>
      <c r="X521">
        <v>3.8</v>
      </c>
      <c r="Y521">
        <v>10</v>
      </c>
      <c r="Z521">
        <v>1</v>
      </c>
      <c r="AA521">
        <v>3</v>
      </c>
      <c r="AB521">
        <v>0</v>
      </c>
      <c r="AC521">
        <v>1</v>
      </c>
      <c r="AD521">
        <v>2</v>
      </c>
      <c r="AE521">
        <v>0</v>
      </c>
      <c r="AF521">
        <v>23.5</v>
      </c>
      <c r="AG521">
        <v>2</v>
      </c>
      <c r="AH521">
        <v>7</v>
      </c>
      <c r="AI521">
        <v>37</v>
      </c>
      <c r="AJ521">
        <v>19</v>
      </c>
      <c r="AK521" t="s">
        <v>763</v>
      </c>
      <c r="AL521">
        <v>2</v>
      </c>
      <c r="AM521">
        <v>2</v>
      </c>
      <c r="AN521">
        <v>7</v>
      </c>
      <c r="AO521">
        <v>4</v>
      </c>
      <c r="AP521">
        <v>9</v>
      </c>
      <c r="AQ521">
        <v>11</v>
      </c>
      <c r="AR521">
        <v>14</v>
      </c>
      <c r="AS521" t="s">
        <v>763</v>
      </c>
      <c r="AT521" t="s">
        <v>763</v>
      </c>
      <c r="AU521" t="s">
        <v>763</v>
      </c>
      <c r="AV521" t="s">
        <v>763</v>
      </c>
      <c r="AW521">
        <v>5</v>
      </c>
      <c r="AX521">
        <v>0.5</v>
      </c>
      <c r="AY521">
        <v>3.8</v>
      </c>
      <c r="AZ521">
        <v>10</v>
      </c>
      <c r="BA521">
        <v>1</v>
      </c>
      <c r="BB521">
        <v>3</v>
      </c>
      <c r="BC521">
        <v>0</v>
      </c>
      <c r="BD521">
        <v>1</v>
      </c>
      <c r="BE521">
        <v>2</v>
      </c>
      <c r="BF521">
        <v>0</v>
      </c>
      <c r="BG521">
        <v>23.5</v>
      </c>
      <c r="BH521">
        <v>2</v>
      </c>
      <c r="BI521">
        <v>7</v>
      </c>
      <c r="BJ521">
        <v>56</v>
      </c>
      <c r="BK521" t="s">
        <v>763</v>
      </c>
      <c r="BL521" t="s">
        <v>763</v>
      </c>
      <c r="BM521">
        <v>15</v>
      </c>
      <c r="BN521" t="s">
        <v>763</v>
      </c>
      <c r="BO521">
        <v>34</v>
      </c>
      <c r="BP521" t="s">
        <v>763</v>
      </c>
      <c r="BQ521" t="s">
        <v>763</v>
      </c>
      <c r="BR521">
        <v>58.8</v>
      </c>
      <c r="BS521" t="s">
        <v>763</v>
      </c>
    </row>
    <row r="522" spans="1:71">
      <c r="A522" t="s">
        <v>357</v>
      </c>
      <c r="B522" t="s">
        <v>358</v>
      </c>
      <c r="C522" t="s">
        <v>359</v>
      </c>
      <c r="D522" t="s">
        <v>823</v>
      </c>
      <c r="E522" t="s">
        <v>765</v>
      </c>
      <c r="F522">
        <v>50</v>
      </c>
      <c r="G522">
        <v>22</v>
      </c>
      <c r="H522">
        <v>2</v>
      </c>
      <c r="I522">
        <v>4</v>
      </c>
      <c r="J522">
        <v>6</v>
      </c>
      <c r="K522">
        <v>6</v>
      </c>
      <c r="L522">
        <v>1</v>
      </c>
      <c r="M522">
        <v>4</v>
      </c>
      <c r="N522">
        <v>3</v>
      </c>
      <c r="O522">
        <v>5.5</v>
      </c>
      <c r="P522">
        <v>8</v>
      </c>
      <c r="Q522">
        <v>0</v>
      </c>
      <c r="R522">
        <v>3.5</v>
      </c>
      <c r="S522">
        <v>8</v>
      </c>
      <c r="T522">
        <v>8</v>
      </c>
      <c r="U522">
        <v>0</v>
      </c>
      <c r="V522">
        <v>5</v>
      </c>
      <c r="W522">
        <v>0</v>
      </c>
      <c r="X522">
        <v>3.8</v>
      </c>
      <c r="Y522">
        <v>10</v>
      </c>
      <c r="Z522">
        <v>1.8</v>
      </c>
      <c r="AA522">
        <v>7</v>
      </c>
      <c r="AB522">
        <v>0</v>
      </c>
      <c r="AC522">
        <v>2</v>
      </c>
      <c r="AD522">
        <v>3</v>
      </c>
      <c r="AE522">
        <v>6</v>
      </c>
      <c r="AF522">
        <v>22.5</v>
      </c>
      <c r="AG522">
        <v>8</v>
      </c>
      <c r="AH522">
        <v>7</v>
      </c>
      <c r="AI522">
        <v>50</v>
      </c>
      <c r="AJ522">
        <v>22</v>
      </c>
      <c r="AK522" t="s">
        <v>763</v>
      </c>
      <c r="AL522">
        <v>2</v>
      </c>
      <c r="AM522">
        <v>4</v>
      </c>
      <c r="AN522">
        <v>6</v>
      </c>
      <c r="AO522">
        <v>6</v>
      </c>
      <c r="AP522">
        <v>8</v>
      </c>
      <c r="AQ522">
        <v>13.5</v>
      </c>
      <c r="AR522">
        <v>19.5</v>
      </c>
      <c r="AS522" t="s">
        <v>763</v>
      </c>
      <c r="AT522" t="s">
        <v>763</v>
      </c>
      <c r="AU522" t="s">
        <v>763</v>
      </c>
      <c r="AV522" t="s">
        <v>763</v>
      </c>
      <c r="AW522">
        <v>5</v>
      </c>
      <c r="AX522">
        <v>0</v>
      </c>
      <c r="AY522">
        <v>3.8</v>
      </c>
      <c r="AZ522">
        <v>10</v>
      </c>
      <c r="BA522">
        <v>1.8</v>
      </c>
      <c r="BB522">
        <v>7</v>
      </c>
      <c r="BC522">
        <v>0</v>
      </c>
      <c r="BD522">
        <v>2</v>
      </c>
      <c r="BE522">
        <v>3</v>
      </c>
      <c r="BF522">
        <v>6</v>
      </c>
      <c r="BG522">
        <v>22.5</v>
      </c>
      <c r="BH522">
        <v>8</v>
      </c>
      <c r="BI522">
        <v>7</v>
      </c>
      <c r="BJ522">
        <v>72</v>
      </c>
      <c r="BK522" t="s">
        <v>763</v>
      </c>
      <c r="BL522" t="s">
        <v>763</v>
      </c>
      <c r="BM522">
        <v>18</v>
      </c>
      <c r="BN522" t="s">
        <v>763</v>
      </c>
      <c r="BO522">
        <v>41</v>
      </c>
      <c r="BP522" t="s">
        <v>763</v>
      </c>
      <c r="BQ522" t="s">
        <v>763</v>
      </c>
      <c r="BR522">
        <v>76.099999999999994</v>
      </c>
      <c r="BS522" t="s">
        <v>763</v>
      </c>
    </row>
    <row r="523" spans="1:71">
      <c r="A523" t="s">
        <v>357</v>
      </c>
      <c r="B523" t="s">
        <v>358</v>
      </c>
      <c r="C523" t="s">
        <v>359</v>
      </c>
      <c r="D523" t="s">
        <v>823</v>
      </c>
      <c r="E523" t="s">
        <v>26</v>
      </c>
      <c r="F523">
        <v>50</v>
      </c>
      <c r="G523">
        <v>17.899999999999999</v>
      </c>
      <c r="H523">
        <v>2</v>
      </c>
      <c r="I523">
        <v>4</v>
      </c>
      <c r="J523">
        <v>5</v>
      </c>
      <c r="K523">
        <v>6</v>
      </c>
      <c r="L523">
        <v>1</v>
      </c>
      <c r="M523">
        <v>4</v>
      </c>
      <c r="N523">
        <v>3</v>
      </c>
      <c r="O523">
        <v>5.5</v>
      </c>
      <c r="P523">
        <v>4</v>
      </c>
      <c r="Q523">
        <v>0</v>
      </c>
      <c r="R523">
        <v>3.5</v>
      </c>
      <c r="S523">
        <v>8</v>
      </c>
      <c r="T523">
        <v>8</v>
      </c>
      <c r="U523">
        <v>0</v>
      </c>
      <c r="V523">
        <v>5</v>
      </c>
      <c r="W523">
        <v>0</v>
      </c>
      <c r="X523">
        <v>3</v>
      </c>
      <c r="Y523">
        <v>9</v>
      </c>
      <c r="Z523">
        <v>0</v>
      </c>
      <c r="AA523">
        <v>7</v>
      </c>
      <c r="AB523">
        <v>0</v>
      </c>
      <c r="AC523">
        <v>2</v>
      </c>
      <c r="AD523">
        <v>2.2999999999999998</v>
      </c>
      <c r="AE523">
        <v>6</v>
      </c>
      <c r="AF523">
        <v>19</v>
      </c>
      <c r="AG523">
        <v>13</v>
      </c>
      <c r="AH523">
        <v>4</v>
      </c>
      <c r="AI523">
        <v>50</v>
      </c>
      <c r="AJ523">
        <v>17.899999999999999</v>
      </c>
      <c r="AK523" t="s">
        <v>763</v>
      </c>
      <c r="AL523">
        <v>2</v>
      </c>
      <c r="AM523">
        <v>4</v>
      </c>
      <c r="AN523">
        <v>5</v>
      </c>
      <c r="AO523">
        <v>6</v>
      </c>
      <c r="AP523">
        <v>8</v>
      </c>
      <c r="AQ523">
        <v>9.5</v>
      </c>
      <c r="AR523">
        <v>19.5</v>
      </c>
      <c r="AS523" t="s">
        <v>763</v>
      </c>
      <c r="AT523" t="s">
        <v>763</v>
      </c>
      <c r="AU523" t="s">
        <v>763</v>
      </c>
      <c r="AV523" t="s">
        <v>763</v>
      </c>
      <c r="AW523">
        <v>5</v>
      </c>
      <c r="AX523">
        <v>0</v>
      </c>
      <c r="AY523">
        <v>3</v>
      </c>
      <c r="AZ523">
        <v>9</v>
      </c>
      <c r="BA523">
        <v>0</v>
      </c>
      <c r="BB523">
        <v>7</v>
      </c>
      <c r="BC523">
        <v>0</v>
      </c>
      <c r="BD523">
        <v>2</v>
      </c>
      <c r="BE523">
        <v>2.2999999999999998</v>
      </c>
      <c r="BF523">
        <v>6</v>
      </c>
      <c r="BG523">
        <v>19</v>
      </c>
      <c r="BH523">
        <v>13</v>
      </c>
      <c r="BI523">
        <v>4</v>
      </c>
      <c r="BJ523">
        <v>67.900000000000006</v>
      </c>
      <c r="BK523" t="s">
        <v>763</v>
      </c>
      <c r="BL523" t="s">
        <v>763</v>
      </c>
      <c r="BM523">
        <v>17</v>
      </c>
      <c r="BN523" t="s">
        <v>763</v>
      </c>
      <c r="BO523">
        <v>37</v>
      </c>
      <c r="BP523" t="s">
        <v>763</v>
      </c>
      <c r="BQ523" t="s">
        <v>763</v>
      </c>
      <c r="BR523">
        <v>70.3</v>
      </c>
      <c r="BS523" t="s">
        <v>763</v>
      </c>
    </row>
    <row r="524" spans="1:71">
      <c r="A524" t="s">
        <v>71</v>
      </c>
      <c r="B524" t="s">
        <v>72</v>
      </c>
      <c r="C524" t="s">
        <v>70</v>
      </c>
      <c r="D524" t="s">
        <v>823</v>
      </c>
      <c r="E524" t="s">
        <v>25</v>
      </c>
      <c r="F524">
        <v>44</v>
      </c>
      <c r="G524">
        <v>39</v>
      </c>
      <c r="H524">
        <v>1</v>
      </c>
      <c r="I524">
        <v>0</v>
      </c>
      <c r="J524">
        <v>8</v>
      </c>
      <c r="K524">
        <v>9</v>
      </c>
      <c r="L524">
        <v>1</v>
      </c>
      <c r="M524">
        <v>6</v>
      </c>
      <c r="N524">
        <v>9</v>
      </c>
      <c r="O524">
        <v>5</v>
      </c>
      <c r="P524">
        <v>2</v>
      </c>
      <c r="Q524">
        <v>2</v>
      </c>
      <c r="R524">
        <v>4</v>
      </c>
      <c r="S524">
        <v>12</v>
      </c>
      <c r="T524">
        <v>4</v>
      </c>
      <c r="U524">
        <v>0.5</v>
      </c>
      <c r="V524">
        <v>5</v>
      </c>
      <c r="W524">
        <v>0.5</v>
      </c>
      <c r="X524">
        <v>5</v>
      </c>
      <c r="Y524">
        <v>5</v>
      </c>
      <c r="Z524">
        <v>12</v>
      </c>
      <c r="AA524">
        <v>13</v>
      </c>
      <c r="AB524">
        <v>2</v>
      </c>
      <c r="AC524">
        <v>20</v>
      </c>
      <c r="AD524">
        <v>20</v>
      </c>
      <c r="AE524">
        <v>5</v>
      </c>
      <c r="AF524">
        <v>29</v>
      </c>
      <c r="AG524">
        <v>23</v>
      </c>
      <c r="AH524">
        <v>42</v>
      </c>
      <c r="AI524">
        <v>44</v>
      </c>
      <c r="AJ524">
        <v>39</v>
      </c>
      <c r="AK524" t="s">
        <v>763</v>
      </c>
      <c r="AL524">
        <v>1</v>
      </c>
      <c r="AM524">
        <v>0</v>
      </c>
      <c r="AN524">
        <v>8</v>
      </c>
      <c r="AO524">
        <v>9</v>
      </c>
      <c r="AP524">
        <v>16</v>
      </c>
      <c r="AQ524">
        <v>9</v>
      </c>
      <c r="AR524">
        <v>20.5</v>
      </c>
      <c r="AS524" t="s">
        <v>763</v>
      </c>
      <c r="AT524" t="s">
        <v>763</v>
      </c>
      <c r="AU524" t="s">
        <v>763</v>
      </c>
      <c r="AV524" t="s">
        <v>763</v>
      </c>
      <c r="AW524">
        <v>5</v>
      </c>
      <c r="AX524">
        <v>0.5</v>
      </c>
      <c r="AY524">
        <v>5</v>
      </c>
      <c r="AZ524">
        <v>5</v>
      </c>
      <c r="BA524">
        <v>12</v>
      </c>
      <c r="BB524">
        <v>13</v>
      </c>
      <c r="BC524">
        <v>2</v>
      </c>
      <c r="BD524">
        <v>20</v>
      </c>
      <c r="BE524">
        <v>20</v>
      </c>
      <c r="BF524">
        <v>5</v>
      </c>
      <c r="BG524">
        <v>29</v>
      </c>
      <c r="BH524">
        <v>23</v>
      </c>
      <c r="BI524">
        <v>42</v>
      </c>
      <c r="BJ524">
        <v>83</v>
      </c>
      <c r="BK524" t="s">
        <v>763</v>
      </c>
      <c r="BL524" t="s">
        <v>763</v>
      </c>
      <c r="BM524">
        <v>18</v>
      </c>
      <c r="BN524" t="s">
        <v>763</v>
      </c>
      <c r="BO524">
        <v>45.5</v>
      </c>
      <c r="BP524" t="s">
        <v>763</v>
      </c>
      <c r="BQ524" t="s">
        <v>763</v>
      </c>
      <c r="BR524">
        <v>181.5</v>
      </c>
      <c r="BS524" t="s">
        <v>763</v>
      </c>
    </row>
    <row r="525" spans="1:71">
      <c r="A525" t="s">
        <v>71</v>
      </c>
      <c r="B525" t="s">
        <v>72</v>
      </c>
      <c r="C525" t="s">
        <v>70</v>
      </c>
      <c r="D525" t="s">
        <v>823</v>
      </c>
      <c r="E525" t="s">
        <v>765</v>
      </c>
      <c r="F525">
        <v>47</v>
      </c>
      <c r="G525">
        <v>29.5</v>
      </c>
      <c r="H525">
        <v>1</v>
      </c>
      <c r="I525">
        <v>3</v>
      </c>
      <c r="J525">
        <v>6</v>
      </c>
      <c r="K525">
        <v>9</v>
      </c>
      <c r="L525">
        <v>1.5</v>
      </c>
      <c r="M525">
        <v>6</v>
      </c>
      <c r="N525">
        <v>9</v>
      </c>
      <c r="O525">
        <v>7</v>
      </c>
      <c r="P525">
        <v>2</v>
      </c>
      <c r="Q525">
        <v>2</v>
      </c>
      <c r="R525">
        <v>4</v>
      </c>
      <c r="S525">
        <v>12</v>
      </c>
      <c r="T525">
        <v>8</v>
      </c>
      <c r="U525">
        <v>1</v>
      </c>
      <c r="V525">
        <v>5</v>
      </c>
      <c r="W525">
        <v>0</v>
      </c>
      <c r="X525">
        <v>5</v>
      </c>
      <c r="Y525">
        <v>5</v>
      </c>
      <c r="Z525">
        <v>12</v>
      </c>
      <c r="AA525">
        <v>13</v>
      </c>
      <c r="AB525">
        <v>2.5</v>
      </c>
      <c r="AC525">
        <v>20</v>
      </c>
      <c r="AD525">
        <v>18.600000000000001</v>
      </c>
      <c r="AE525">
        <v>8.5</v>
      </c>
      <c r="AF525">
        <v>28.9</v>
      </c>
      <c r="AG525">
        <v>36</v>
      </c>
      <c r="AH525">
        <v>42</v>
      </c>
      <c r="AI525">
        <v>47</v>
      </c>
      <c r="AJ525">
        <v>29.5</v>
      </c>
      <c r="AK525" t="s">
        <v>763</v>
      </c>
      <c r="AL525">
        <v>1</v>
      </c>
      <c r="AM525">
        <v>3</v>
      </c>
      <c r="AN525">
        <v>6</v>
      </c>
      <c r="AO525">
        <v>9</v>
      </c>
      <c r="AP525">
        <v>16.5</v>
      </c>
      <c r="AQ525">
        <v>11</v>
      </c>
      <c r="AR525">
        <v>25</v>
      </c>
      <c r="AS525" t="s">
        <v>763</v>
      </c>
      <c r="AT525" t="s">
        <v>763</v>
      </c>
      <c r="AU525" t="s">
        <v>763</v>
      </c>
      <c r="AV525" t="s">
        <v>763</v>
      </c>
      <c r="AW525">
        <v>5</v>
      </c>
      <c r="AX525">
        <v>0</v>
      </c>
      <c r="AY525">
        <v>5</v>
      </c>
      <c r="AZ525">
        <v>5</v>
      </c>
      <c r="BA525">
        <v>12</v>
      </c>
      <c r="BB525">
        <v>13</v>
      </c>
      <c r="BC525">
        <v>2.5</v>
      </c>
      <c r="BD525">
        <v>20</v>
      </c>
      <c r="BE525">
        <v>18.600000000000001</v>
      </c>
      <c r="BF525">
        <v>8.5</v>
      </c>
      <c r="BG525">
        <v>28.9</v>
      </c>
      <c r="BH525">
        <v>36</v>
      </c>
      <c r="BI525">
        <v>42</v>
      </c>
      <c r="BJ525">
        <v>76.5</v>
      </c>
      <c r="BK525" t="s">
        <v>763</v>
      </c>
      <c r="BL525" t="s">
        <v>763</v>
      </c>
      <c r="BM525">
        <v>19</v>
      </c>
      <c r="BN525" t="s">
        <v>763</v>
      </c>
      <c r="BO525">
        <v>52.5</v>
      </c>
      <c r="BP525" t="s">
        <v>763</v>
      </c>
      <c r="BQ525" t="s">
        <v>763</v>
      </c>
      <c r="BR525">
        <v>196.5</v>
      </c>
      <c r="BS525" t="s">
        <v>763</v>
      </c>
    </row>
    <row r="526" spans="1:71">
      <c r="A526" t="s">
        <v>71</v>
      </c>
      <c r="B526" t="s">
        <v>72</v>
      </c>
      <c r="C526" t="s">
        <v>70</v>
      </c>
      <c r="D526" t="s">
        <v>823</v>
      </c>
      <c r="E526" t="s">
        <v>26</v>
      </c>
      <c r="F526">
        <v>45.5</v>
      </c>
      <c r="G526">
        <v>23.5</v>
      </c>
      <c r="H526">
        <v>1</v>
      </c>
      <c r="I526">
        <v>3</v>
      </c>
      <c r="J526">
        <v>3</v>
      </c>
      <c r="K526">
        <v>9</v>
      </c>
      <c r="L526">
        <v>1.5</v>
      </c>
      <c r="M526">
        <v>6</v>
      </c>
      <c r="N526">
        <v>9</v>
      </c>
      <c r="O526">
        <v>7</v>
      </c>
      <c r="P526">
        <v>2</v>
      </c>
      <c r="Q526">
        <v>1</v>
      </c>
      <c r="R526">
        <v>4</v>
      </c>
      <c r="S526">
        <v>12</v>
      </c>
      <c r="T526">
        <v>8</v>
      </c>
      <c r="U526">
        <v>1</v>
      </c>
      <c r="V526">
        <v>5</v>
      </c>
      <c r="W526">
        <v>0</v>
      </c>
      <c r="X526">
        <v>5</v>
      </c>
      <c r="Y526">
        <v>4</v>
      </c>
      <c r="Z526">
        <v>12</v>
      </c>
      <c r="AA526">
        <v>13</v>
      </c>
      <c r="AB526">
        <v>2.5</v>
      </c>
      <c r="AC526">
        <v>20</v>
      </c>
      <c r="AD526">
        <v>17.5</v>
      </c>
      <c r="AE526">
        <v>8.5</v>
      </c>
      <c r="AF526">
        <v>28.9</v>
      </c>
      <c r="AG526">
        <v>4</v>
      </c>
      <c r="AH526">
        <v>42</v>
      </c>
      <c r="AI526">
        <v>45.5</v>
      </c>
      <c r="AJ526">
        <v>23.5</v>
      </c>
      <c r="AK526" t="s">
        <v>763</v>
      </c>
      <c r="AL526">
        <v>1</v>
      </c>
      <c r="AM526">
        <v>3</v>
      </c>
      <c r="AN526">
        <v>3</v>
      </c>
      <c r="AO526">
        <v>9</v>
      </c>
      <c r="AP526">
        <v>16.5</v>
      </c>
      <c r="AQ526">
        <v>10</v>
      </c>
      <c r="AR526">
        <v>25</v>
      </c>
      <c r="AS526" t="s">
        <v>763</v>
      </c>
      <c r="AT526" t="s">
        <v>763</v>
      </c>
      <c r="AU526" t="s">
        <v>763</v>
      </c>
      <c r="AV526" t="s">
        <v>763</v>
      </c>
      <c r="AW526">
        <v>5</v>
      </c>
      <c r="AX526">
        <v>0</v>
      </c>
      <c r="AY526">
        <v>5</v>
      </c>
      <c r="AZ526">
        <v>4</v>
      </c>
      <c r="BA526">
        <v>12</v>
      </c>
      <c r="BB526">
        <v>13</v>
      </c>
      <c r="BC526">
        <v>2.5</v>
      </c>
      <c r="BD526">
        <v>20</v>
      </c>
      <c r="BE526">
        <v>17.5</v>
      </c>
      <c r="BF526">
        <v>8.5</v>
      </c>
      <c r="BG526">
        <v>28.9</v>
      </c>
      <c r="BH526">
        <v>4</v>
      </c>
      <c r="BI526">
        <v>42</v>
      </c>
      <c r="BJ526">
        <v>69</v>
      </c>
      <c r="BK526" t="s">
        <v>763</v>
      </c>
      <c r="BL526" t="s">
        <v>763</v>
      </c>
      <c r="BM526">
        <v>16</v>
      </c>
      <c r="BN526" t="s">
        <v>763</v>
      </c>
      <c r="BO526">
        <v>51.5</v>
      </c>
      <c r="BP526" t="s">
        <v>763</v>
      </c>
      <c r="BQ526" t="s">
        <v>763</v>
      </c>
      <c r="BR526">
        <v>162.4</v>
      </c>
      <c r="BS526" t="s">
        <v>763</v>
      </c>
    </row>
    <row r="527" spans="1:71">
      <c r="A527" t="s">
        <v>261</v>
      </c>
      <c r="B527" t="s">
        <v>262</v>
      </c>
      <c r="C527" t="s">
        <v>263</v>
      </c>
      <c r="D527" t="s">
        <v>823</v>
      </c>
      <c r="E527" t="s">
        <v>25</v>
      </c>
      <c r="F527">
        <v>35</v>
      </c>
      <c r="G527">
        <v>31</v>
      </c>
      <c r="H527">
        <v>7</v>
      </c>
      <c r="I527">
        <v>3</v>
      </c>
      <c r="J527">
        <v>8</v>
      </c>
      <c r="K527">
        <v>7</v>
      </c>
      <c r="L527">
        <v>1</v>
      </c>
      <c r="M527">
        <v>7</v>
      </c>
      <c r="N527">
        <v>6</v>
      </c>
      <c r="O527">
        <v>0</v>
      </c>
      <c r="P527">
        <v>5</v>
      </c>
      <c r="Q527">
        <v>0</v>
      </c>
      <c r="R527">
        <v>2</v>
      </c>
      <c r="S527">
        <v>14</v>
      </c>
      <c r="T527">
        <v>0</v>
      </c>
      <c r="U527">
        <v>0</v>
      </c>
      <c r="V527">
        <v>4</v>
      </c>
      <c r="W527">
        <v>5</v>
      </c>
      <c r="X527">
        <v>5</v>
      </c>
      <c r="Y527">
        <v>10</v>
      </c>
      <c r="Z527">
        <v>12</v>
      </c>
      <c r="AA527">
        <v>3</v>
      </c>
      <c r="AB527">
        <v>0</v>
      </c>
      <c r="AC527">
        <v>7</v>
      </c>
      <c r="AD527">
        <v>14</v>
      </c>
      <c r="AE527">
        <v>0</v>
      </c>
      <c r="AF527">
        <v>10</v>
      </c>
      <c r="AG527">
        <v>11</v>
      </c>
      <c r="AH527">
        <v>3.5</v>
      </c>
      <c r="AI527">
        <v>35</v>
      </c>
      <c r="AJ527">
        <v>31</v>
      </c>
      <c r="AK527" t="s">
        <v>763</v>
      </c>
      <c r="AL527">
        <v>7</v>
      </c>
      <c r="AM527">
        <v>3</v>
      </c>
      <c r="AN527">
        <v>8</v>
      </c>
      <c r="AO527">
        <v>7</v>
      </c>
      <c r="AP527">
        <v>14</v>
      </c>
      <c r="AQ527">
        <v>5</v>
      </c>
      <c r="AR527">
        <v>16</v>
      </c>
      <c r="AS527" t="s">
        <v>763</v>
      </c>
      <c r="AT527" t="s">
        <v>763</v>
      </c>
      <c r="AU527" t="s">
        <v>763</v>
      </c>
      <c r="AV527" t="s">
        <v>763</v>
      </c>
      <c r="AW527">
        <v>4</v>
      </c>
      <c r="AX527">
        <v>5</v>
      </c>
      <c r="AY527">
        <v>5</v>
      </c>
      <c r="AZ527">
        <v>10</v>
      </c>
      <c r="BA527">
        <v>12</v>
      </c>
      <c r="BB527">
        <v>3</v>
      </c>
      <c r="BC527">
        <v>0</v>
      </c>
      <c r="BD527">
        <v>7</v>
      </c>
      <c r="BE527">
        <v>14</v>
      </c>
      <c r="BF527">
        <v>0</v>
      </c>
      <c r="BG527">
        <v>10</v>
      </c>
      <c r="BH527">
        <v>11</v>
      </c>
      <c r="BI527">
        <v>3.5</v>
      </c>
      <c r="BJ527">
        <v>66</v>
      </c>
      <c r="BK527" t="s">
        <v>763</v>
      </c>
      <c r="BL527" t="s">
        <v>763</v>
      </c>
      <c r="BM527">
        <v>25</v>
      </c>
      <c r="BN527" t="s">
        <v>763</v>
      </c>
      <c r="BO527">
        <v>35</v>
      </c>
      <c r="BP527" t="s">
        <v>763</v>
      </c>
      <c r="BQ527" t="s">
        <v>763</v>
      </c>
      <c r="BR527">
        <v>84.5</v>
      </c>
      <c r="BS527" t="s">
        <v>763</v>
      </c>
    </row>
    <row r="528" spans="1:71">
      <c r="A528" t="s">
        <v>261</v>
      </c>
      <c r="B528" t="s">
        <v>262</v>
      </c>
      <c r="C528" t="s">
        <v>263</v>
      </c>
      <c r="D528" t="s">
        <v>823</v>
      </c>
      <c r="E528" t="s">
        <v>765</v>
      </c>
      <c r="F528">
        <v>40</v>
      </c>
      <c r="G528">
        <v>18.5</v>
      </c>
      <c r="H528">
        <v>7</v>
      </c>
      <c r="I528">
        <v>5</v>
      </c>
      <c r="J528">
        <v>7</v>
      </c>
      <c r="K528">
        <v>7</v>
      </c>
      <c r="L528">
        <v>1</v>
      </c>
      <c r="M528">
        <v>7</v>
      </c>
      <c r="N528">
        <v>6</v>
      </c>
      <c r="O528">
        <v>5.5</v>
      </c>
      <c r="P528">
        <v>9</v>
      </c>
      <c r="Q528">
        <v>0</v>
      </c>
      <c r="R528">
        <v>2</v>
      </c>
      <c r="S528">
        <v>14</v>
      </c>
      <c r="T528">
        <v>8</v>
      </c>
      <c r="U528">
        <v>1</v>
      </c>
      <c r="V528">
        <v>3.8</v>
      </c>
      <c r="W528">
        <v>4</v>
      </c>
      <c r="X528">
        <v>5</v>
      </c>
      <c r="Y528">
        <v>10</v>
      </c>
      <c r="Z528">
        <v>12</v>
      </c>
      <c r="AA528">
        <v>8</v>
      </c>
      <c r="AB528">
        <v>0</v>
      </c>
      <c r="AC528">
        <v>9</v>
      </c>
      <c r="AD528">
        <v>14.3</v>
      </c>
      <c r="AE528">
        <v>12.75</v>
      </c>
      <c r="AF528">
        <v>9.5</v>
      </c>
      <c r="AG528">
        <v>11</v>
      </c>
      <c r="AH528">
        <v>4.5</v>
      </c>
      <c r="AI528">
        <v>40</v>
      </c>
      <c r="AJ528">
        <v>18.5</v>
      </c>
      <c r="AK528" t="s">
        <v>763</v>
      </c>
      <c r="AL528">
        <v>7</v>
      </c>
      <c r="AM528">
        <v>5</v>
      </c>
      <c r="AN528">
        <v>7</v>
      </c>
      <c r="AO528">
        <v>7</v>
      </c>
      <c r="AP528">
        <v>14</v>
      </c>
      <c r="AQ528">
        <v>14.5</v>
      </c>
      <c r="AR528">
        <v>25</v>
      </c>
      <c r="AS528" t="s">
        <v>763</v>
      </c>
      <c r="AT528" t="s">
        <v>763</v>
      </c>
      <c r="AU528" t="s">
        <v>763</v>
      </c>
      <c r="AV528" t="s">
        <v>763</v>
      </c>
      <c r="AW528">
        <v>3.8</v>
      </c>
      <c r="AX528">
        <v>4</v>
      </c>
      <c r="AY528">
        <v>5</v>
      </c>
      <c r="AZ528">
        <v>10</v>
      </c>
      <c r="BA528">
        <v>12</v>
      </c>
      <c r="BB528">
        <v>8</v>
      </c>
      <c r="BC528">
        <v>0</v>
      </c>
      <c r="BD528">
        <v>9</v>
      </c>
      <c r="BE528">
        <v>14.3</v>
      </c>
      <c r="BF528">
        <v>12.75</v>
      </c>
      <c r="BG528">
        <v>9.5</v>
      </c>
      <c r="BH528">
        <v>11</v>
      </c>
      <c r="BI528">
        <v>4.5</v>
      </c>
      <c r="BJ528">
        <v>58.5</v>
      </c>
      <c r="BK528" t="s">
        <v>763</v>
      </c>
      <c r="BL528" t="s">
        <v>763</v>
      </c>
      <c r="BM528">
        <v>26</v>
      </c>
      <c r="BN528" t="s">
        <v>763</v>
      </c>
      <c r="BO528">
        <v>53.5</v>
      </c>
      <c r="BP528" t="s">
        <v>763</v>
      </c>
      <c r="BQ528" t="s">
        <v>763</v>
      </c>
      <c r="BR528">
        <v>103.85</v>
      </c>
      <c r="BS528" t="s">
        <v>763</v>
      </c>
    </row>
    <row r="529" spans="1:71">
      <c r="A529" t="s">
        <v>261</v>
      </c>
      <c r="B529" t="s">
        <v>262</v>
      </c>
      <c r="C529" t="s">
        <v>263</v>
      </c>
      <c r="D529" t="s">
        <v>823</v>
      </c>
      <c r="E529" t="s">
        <v>26</v>
      </c>
      <c r="F529">
        <v>36</v>
      </c>
      <c r="G529">
        <v>18.5</v>
      </c>
      <c r="H529">
        <v>7</v>
      </c>
      <c r="I529">
        <v>5</v>
      </c>
      <c r="J529">
        <v>7</v>
      </c>
      <c r="K529">
        <v>7</v>
      </c>
      <c r="L529">
        <v>1</v>
      </c>
      <c r="M529">
        <v>7</v>
      </c>
      <c r="N529">
        <v>6</v>
      </c>
      <c r="O529">
        <v>5.5</v>
      </c>
      <c r="P529">
        <v>9</v>
      </c>
      <c r="Q529">
        <v>0</v>
      </c>
      <c r="R529">
        <v>2</v>
      </c>
      <c r="S529">
        <v>14</v>
      </c>
      <c r="T529">
        <v>8</v>
      </c>
      <c r="U529">
        <v>1</v>
      </c>
      <c r="V529">
        <v>3</v>
      </c>
      <c r="W529">
        <v>4</v>
      </c>
      <c r="X529">
        <v>5</v>
      </c>
      <c r="Y529">
        <v>7</v>
      </c>
      <c r="Z529">
        <v>11</v>
      </c>
      <c r="AA529">
        <v>8</v>
      </c>
      <c r="AB529">
        <v>0</v>
      </c>
      <c r="AC529">
        <v>6</v>
      </c>
      <c r="AD529">
        <v>12.4</v>
      </c>
      <c r="AE529">
        <v>10.25</v>
      </c>
      <c r="AF529">
        <v>2.5</v>
      </c>
      <c r="AG529">
        <v>36</v>
      </c>
      <c r="AH529">
        <v>3</v>
      </c>
      <c r="AI529">
        <v>36</v>
      </c>
      <c r="AJ529">
        <v>18.5</v>
      </c>
      <c r="AK529" t="s">
        <v>763</v>
      </c>
      <c r="AL529">
        <v>7</v>
      </c>
      <c r="AM529">
        <v>5</v>
      </c>
      <c r="AN529">
        <v>7</v>
      </c>
      <c r="AO529">
        <v>7</v>
      </c>
      <c r="AP529">
        <v>14</v>
      </c>
      <c r="AQ529">
        <v>14.5</v>
      </c>
      <c r="AR529">
        <v>25</v>
      </c>
      <c r="AS529" t="s">
        <v>763</v>
      </c>
      <c r="AT529" t="s">
        <v>763</v>
      </c>
      <c r="AU529" t="s">
        <v>763</v>
      </c>
      <c r="AV529" t="s">
        <v>763</v>
      </c>
      <c r="AW529">
        <v>3</v>
      </c>
      <c r="AX529">
        <v>4</v>
      </c>
      <c r="AY529">
        <v>5</v>
      </c>
      <c r="AZ529">
        <v>7</v>
      </c>
      <c r="BA529">
        <v>11</v>
      </c>
      <c r="BB529">
        <v>8</v>
      </c>
      <c r="BC529">
        <v>0</v>
      </c>
      <c r="BD529">
        <v>6</v>
      </c>
      <c r="BE529">
        <v>12.4</v>
      </c>
      <c r="BF529">
        <v>10.25</v>
      </c>
      <c r="BG529">
        <v>2.5</v>
      </c>
      <c r="BH529">
        <v>36</v>
      </c>
      <c r="BI529">
        <v>3</v>
      </c>
      <c r="BJ529">
        <v>54.5</v>
      </c>
      <c r="BK529" t="s">
        <v>763</v>
      </c>
      <c r="BL529" t="s">
        <v>763</v>
      </c>
      <c r="BM529">
        <v>26</v>
      </c>
      <c r="BN529" t="s">
        <v>763</v>
      </c>
      <c r="BO529">
        <v>53.5</v>
      </c>
      <c r="BP529" t="s">
        <v>763</v>
      </c>
      <c r="BQ529" t="s">
        <v>763</v>
      </c>
      <c r="BR529">
        <v>108.15</v>
      </c>
      <c r="BS529" t="s">
        <v>763</v>
      </c>
    </row>
    <row r="530" spans="1:71">
      <c r="A530" t="s">
        <v>264</v>
      </c>
      <c r="B530" t="s">
        <v>265</v>
      </c>
      <c r="C530" t="s">
        <v>266</v>
      </c>
      <c r="D530" t="s">
        <v>823</v>
      </c>
      <c r="E530" t="s">
        <v>25</v>
      </c>
      <c r="F530">
        <v>38</v>
      </c>
      <c r="G530">
        <v>26</v>
      </c>
      <c r="H530">
        <v>2</v>
      </c>
      <c r="I530">
        <v>0</v>
      </c>
      <c r="J530">
        <v>5</v>
      </c>
      <c r="K530">
        <v>10</v>
      </c>
      <c r="L530">
        <v>0</v>
      </c>
      <c r="M530">
        <v>6</v>
      </c>
      <c r="N530">
        <v>7</v>
      </c>
      <c r="O530">
        <v>2</v>
      </c>
      <c r="P530">
        <v>5</v>
      </c>
      <c r="Q530">
        <v>0</v>
      </c>
      <c r="R530">
        <v>2</v>
      </c>
      <c r="S530">
        <v>8</v>
      </c>
      <c r="T530">
        <v>1</v>
      </c>
      <c r="U530">
        <v>0</v>
      </c>
      <c r="V530">
        <v>5</v>
      </c>
      <c r="W530">
        <v>0</v>
      </c>
      <c r="X530">
        <v>5</v>
      </c>
      <c r="Y530">
        <v>5</v>
      </c>
      <c r="Z530">
        <v>12</v>
      </c>
      <c r="AA530">
        <v>0</v>
      </c>
      <c r="AB530">
        <v>0</v>
      </c>
      <c r="AC530">
        <v>6</v>
      </c>
      <c r="AD530">
        <v>17</v>
      </c>
      <c r="AE530">
        <v>3</v>
      </c>
      <c r="AF530">
        <v>21</v>
      </c>
      <c r="AG530">
        <v>5</v>
      </c>
      <c r="AH530">
        <v>40</v>
      </c>
      <c r="AI530">
        <v>38</v>
      </c>
      <c r="AJ530">
        <v>26</v>
      </c>
      <c r="AK530" t="s">
        <v>763</v>
      </c>
      <c r="AL530">
        <v>2</v>
      </c>
      <c r="AM530">
        <v>0</v>
      </c>
      <c r="AN530">
        <v>5</v>
      </c>
      <c r="AO530">
        <v>10</v>
      </c>
      <c r="AP530">
        <v>13</v>
      </c>
      <c r="AQ530">
        <v>7</v>
      </c>
      <c r="AR530">
        <v>11</v>
      </c>
      <c r="AS530" t="s">
        <v>763</v>
      </c>
      <c r="AT530" t="s">
        <v>763</v>
      </c>
      <c r="AU530" t="s">
        <v>763</v>
      </c>
      <c r="AV530" t="s">
        <v>763</v>
      </c>
      <c r="AW530">
        <v>5</v>
      </c>
      <c r="AX530">
        <v>0</v>
      </c>
      <c r="AY530">
        <v>5</v>
      </c>
      <c r="AZ530">
        <v>5</v>
      </c>
      <c r="BA530">
        <v>12</v>
      </c>
      <c r="BB530">
        <v>0</v>
      </c>
      <c r="BC530">
        <v>0</v>
      </c>
      <c r="BD530">
        <v>6</v>
      </c>
      <c r="BE530">
        <v>17</v>
      </c>
      <c r="BF530">
        <v>3</v>
      </c>
      <c r="BG530">
        <v>21</v>
      </c>
      <c r="BH530">
        <v>5</v>
      </c>
      <c r="BI530">
        <v>40</v>
      </c>
      <c r="BJ530">
        <v>64</v>
      </c>
      <c r="BK530" t="s">
        <v>763</v>
      </c>
      <c r="BL530" t="s">
        <v>763</v>
      </c>
      <c r="BM530">
        <v>17</v>
      </c>
      <c r="BN530" t="s">
        <v>763</v>
      </c>
      <c r="BO530">
        <v>31</v>
      </c>
      <c r="BP530" t="s">
        <v>763</v>
      </c>
      <c r="BQ530" t="s">
        <v>763</v>
      </c>
      <c r="BR530">
        <v>119</v>
      </c>
      <c r="BS530" t="s">
        <v>763</v>
      </c>
    </row>
    <row r="531" spans="1:71">
      <c r="A531" t="s">
        <v>264</v>
      </c>
      <c r="B531" t="s">
        <v>265</v>
      </c>
      <c r="C531" t="s">
        <v>266</v>
      </c>
      <c r="D531" t="s">
        <v>823</v>
      </c>
      <c r="E531" t="s">
        <v>765</v>
      </c>
      <c r="F531">
        <v>44</v>
      </c>
      <c r="G531">
        <v>14.7</v>
      </c>
      <c r="H531">
        <v>2</v>
      </c>
      <c r="I531">
        <v>1</v>
      </c>
      <c r="J531">
        <v>6</v>
      </c>
      <c r="K531">
        <v>10</v>
      </c>
      <c r="L531">
        <v>0</v>
      </c>
      <c r="M531">
        <v>6</v>
      </c>
      <c r="N531">
        <v>7</v>
      </c>
      <c r="O531">
        <v>4.5</v>
      </c>
      <c r="P531">
        <v>9</v>
      </c>
      <c r="Q531">
        <v>0</v>
      </c>
      <c r="R531">
        <v>3</v>
      </c>
      <c r="S531">
        <v>8</v>
      </c>
      <c r="T531">
        <v>4</v>
      </c>
      <c r="U531">
        <v>0.5</v>
      </c>
      <c r="V531">
        <v>5</v>
      </c>
      <c r="W531">
        <v>0</v>
      </c>
      <c r="X531">
        <v>5</v>
      </c>
      <c r="Y531">
        <v>5</v>
      </c>
      <c r="Z531">
        <v>10.5</v>
      </c>
      <c r="AA531">
        <v>0</v>
      </c>
      <c r="AB531">
        <v>0</v>
      </c>
      <c r="AC531">
        <v>6</v>
      </c>
      <c r="AD531">
        <v>16.2</v>
      </c>
      <c r="AE531">
        <v>7.5</v>
      </c>
      <c r="AF531">
        <v>17.8</v>
      </c>
      <c r="AG531">
        <v>6</v>
      </c>
      <c r="AH531">
        <v>42</v>
      </c>
      <c r="AI531">
        <v>44</v>
      </c>
      <c r="AJ531">
        <v>14.7</v>
      </c>
      <c r="AK531" t="s">
        <v>763</v>
      </c>
      <c r="AL531">
        <v>2</v>
      </c>
      <c r="AM531">
        <v>1</v>
      </c>
      <c r="AN531">
        <v>6</v>
      </c>
      <c r="AO531">
        <v>10</v>
      </c>
      <c r="AP531">
        <v>13</v>
      </c>
      <c r="AQ531">
        <v>13.5</v>
      </c>
      <c r="AR531">
        <v>15.5</v>
      </c>
      <c r="AS531" t="s">
        <v>763</v>
      </c>
      <c r="AT531" t="s">
        <v>763</v>
      </c>
      <c r="AU531" t="s">
        <v>763</v>
      </c>
      <c r="AV531" t="s">
        <v>763</v>
      </c>
      <c r="AW531">
        <v>5</v>
      </c>
      <c r="AX531">
        <v>0</v>
      </c>
      <c r="AY531">
        <v>5</v>
      </c>
      <c r="AZ531">
        <v>5</v>
      </c>
      <c r="BA531">
        <v>10.5</v>
      </c>
      <c r="BB531">
        <v>0</v>
      </c>
      <c r="BC531">
        <v>0</v>
      </c>
      <c r="BD531">
        <v>6</v>
      </c>
      <c r="BE531">
        <v>16.2</v>
      </c>
      <c r="BF531">
        <v>7.5</v>
      </c>
      <c r="BG531">
        <v>17.8</v>
      </c>
      <c r="BH531">
        <v>6</v>
      </c>
      <c r="BI531">
        <v>42</v>
      </c>
      <c r="BJ531">
        <v>58.7</v>
      </c>
      <c r="BK531" t="s">
        <v>763</v>
      </c>
      <c r="BL531" t="s">
        <v>763</v>
      </c>
      <c r="BM531">
        <v>19</v>
      </c>
      <c r="BN531" t="s">
        <v>763</v>
      </c>
      <c r="BO531">
        <v>42</v>
      </c>
      <c r="BP531" t="s">
        <v>763</v>
      </c>
      <c r="BQ531" t="s">
        <v>763</v>
      </c>
      <c r="BR531">
        <v>121</v>
      </c>
      <c r="BS531" t="s">
        <v>763</v>
      </c>
    </row>
    <row r="532" spans="1:71">
      <c r="A532" t="s">
        <v>264</v>
      </c>
      <c r="B532" t="s">
        <v>265</v>
      </c>
      <c r="C532" t="s">
        <v>266</v>
      </c>
      <c r="D532" t="s">
        <v>823</v>
      </c>
      <c r="E532" t="s">
        <v>26</v>
      </c>
      <c r="F532">
        <v>40</v>
      </c>
      <c r="G532">
        <v>14.7</v>
      </c>
      <c r="H532">
        <v>2</v>
      </c>
      <c r="I532">
        <v>1</v>
      </c>
      <c r="J532">
        <v>6</v>
      </c>
      <c r="K532">
        <v>10</v>
      </c>
      <c r="L532">
        <v>0</v>
      </c>
      <c r="M532">
        <v>6</v>
      </c>
      <c r="N532">
        <v>7</v>
      </c>
      <c r="O532">
        <v>4.5</v>
      </c>
      <c r="P532">
        <v>9</v>
      </c>
      <c r="Q532">
        <v>0</v>
      </c>
      <c r="R532">
        <v>3</v>
      </c>
      <c r="S532">
        <v>8</v>
      </c>
      <c r="T532">
        <v>4</v>
      </c>
      <c r="U532">
        <v>0.5</v>
      </c>
      <c r="V532">
        <v>5</v>
      </c>
      <c r="W532">
        <v>0</v>
      </c>
      <c r="X532">
        <v>5</v>
      </c>
      <c r="Y532">
        <v>4</v>
      </c>
      <c r="Z532">
        <v>9</v>
      </c>
      <c r="AA532">
        <v>0</v>
      </c>
      <c r="AB532">
        <v>0</v>
      </c>
      <c r="AC532">
        <v>6</v>
      </c>
      <c r="AD532">
        <v>10.6</v>
      </c>
      <c r="AE532">
        <v>7.5</v>
      </c>
      <c r="AF532">
        <v>3</v>
      </c>
      <c r="AG532">
        <v>6</v>
      </c>
      <c r="AH532">
        <v>42</v>
      </c>
      <c r="AI532">
        <v>40</v>
      </c>
      <c r="AJ532">
        <v>14.7</v>
      </c>
      <c r="AK532" t="s">
        <v>763</v>
      </c>
      <c r="AL532">
        <v>2</v>
      </c>
      <c r="AM532">
        <v>1</v>
      </c>
      <c r="AN532">
        <v>6</v>
      </c>
      <c r="AO532">
        <v>10</v>
      </c>
      <c r="AP532">
        <v>13</v>
      </c>
      <c r="AQ532">
        <v>13.5</v>
      </c>
      <c r="AR532">
        <v>15.5</v>
      </c>
      <c r="AS532" t="s">
        <v>763</v>
      </c>
      <c r="AT532" t="s">
        <v>763</v>
      </c>
      <c r="AU532" t="s">
        <v>763</v>
      </c>
      <c r="AV532" t="s">
        <v>763</v>
      </c>
      <c r="AW532">
        <v>5</v>
      </c>
      <c r="AX532">
        <v>0</v>
      </c>
      <c r="AY532">
        <v>5</v>
      </c>
      <c r="AZ532">
        <v>4</v>
      </c>
      <c r="BA532">
        <v>9</v>
      </c>
      <c r="BB532">
        <v>0</v>
      </c>
      <c r="BC532">
        <v>0</v>
      </c>
      <c r="BD532">
        <v>6</v>
      </c>
      <c r="BE532">
        <v>10.6</v>
      </c>
      <c r="BF532">
        <v>7.5</v>
      </c>
      <c r="BG532">
        <v>3</v>
      </c>
      <c r="BH532">
        <v>6</v>
      </c>
      <c r="BI532">
        <v>42</v>
      </c>
      <c r="BJ532">
        <v>54.7</v>
      </c>
      <c r="BK532" t="s">
        <v>763</v>
      </c>
      <c r="BL532" t="s">
        <v>763</v>
      </c>
      <c r="BM532">
        <v>19</v>
      </c>
      <c r="BN532" t="s">
        <v>763</v>
      </c>
      <c r="BO532">
        <v>42</v>
      </c>
      <c r="BP532" t="s">
        <v>763</v>
      </c>
      <c r="BQ532" t="s">
        <v>763</v>
      </c>
      <c r="BR532">
        <v>98.1</v>
      </c>
      <c r="BS532" t="s">
        <v>763</v>
      </c>
    </row>
    <row r="533" spans="1:71">
      <c r="A533" t="s">
        <v>662</v>
      </c>
      <c r="B533" t="s">
        <v>663</v>
      </c>
      <c r="C533" t="s">
        <v>664</v>
      </c>
      <c r="D533" t="s">
        <v>928</v>
      </c>
      <c r="E533" t="s">
        <v>25</v>
      </c>
      <c r="F533">
        <v>5</v>
      </c>
      <c r="G533">
        <v>10</v>
      </c>
      <c r="H533">
        <v>3</v>
      </c>
      <c r="I533">
        <v>6</v>
      </c>
      <c r="J533">
        <v>10</v>
      </c>
      <c r="K533">
        <v>4</v>
      </c>
      <c r="L533">
        <v>0</v>
      </c>
      <c r="M533">
        <v>3</v>
      </c>
      <c r="N533">
        <v>0</v>
      </c>
      <c r="O533">
        <v>0</v>
      </c>
      <c r="P533">
        <v>1</v>
      </c>
      <c r="Q533">
        <v>1</v>
      </c>
      <c r="R533">
        <v>0</v>
      </c>
      <c r="S533">
        <v>4</v>
      </c>
      <c r="T533">
        <v>0</v>
      </c>
      <c r="U533">
        <v>1</v>
      </c>
      <c r="V533">
        <v>0</v>
      </c>
      <c r="W533">
        <v>0</v>
      </c>
      <c r="X533">
        <v>1</v>
      </c>
      <c r="Y533">
        <v>2</v>
      </c>
      <c r="Z533">
        <v>0</v>
      </c>
      <c r="AA533">
        <v>3</v>
      </c>
      <c r="AB533">
        <v>0</v>
      </c>
      <c r="AC533">
        <v>0</v>
      </c>
      <c r="AD533">
        <v>0</v>
      </c>
      <c r="AE533">
        <v>0</v>
      </c>
      <c r="AF533">
        <v>2</v>
      </c>
      <c r="AG533">
        <v>0</v>
      </c>
      <c r="AH533">
        <v>0</v>
      </c>
      <c r="AI533">
        <v>5</v>
      </c>
      <c r="AJ533">
        <v>10</v>
      </c>
      <c r="AK533" t="s">
        <v>763</v>
      </c>
      <c r="AL533">
        <v>3</v>
      </c>
      <c r="AM533">
        <v>6</v>
      </c>
      <c r="AN533">
        <v>10</v>
      </c>
      <c r="AO533">
        <v>4</v>
      </c>
      <c r="AP533">
        <v>3</v>
      </c>
      <c r="AQ533">
        <v>2</v>
      </c>
      <c r="AR533">
        <v>5</v>
      </c>
      <c r="AS533" t="s">
        <v>763</v>
      </c>
      <c r="AT533" t="s">
        <v>763</v>
      </c>
      <c r="AU533" t="s">
        <v>763</v>
      </c>
      <c r="AV533" t="s">
        <v>763</v>
      </c>
      <c r="AW533">
        <v>0</v>
      </c>
      <c r="AX533">
        <v>0</v>
      </c>
      <c r="AY533">
        <v>1</v>
      </c>
      <c r="AZ533">
        <v>2</v>
      </c>
      <c r="BA533">
        <v>0</v>
      </c>
      <c r="BB533">
        <v>3</v>
      </c>
      <c r="BC533">
        <v>0</v>
      </c>
      <c r="BD533">
        <v>0</v>
      </c>
      <c r="BE533">
        <v>0</v>
      </c>
      <c r="BF533">
        <v>0</v>
      </c>
      <c r="BG533">
        <v>2</v>
      </c>
      <c r="BH533">
        <v>0</v>
      </c>
      <c r="BI533">
        <v>0</v>
      </c>
      <c r="BJ533">
        <v>15</v>
      </c>
      <c r="BK533" t="s">
        <v>763</v>
      </c>
      <c r="BL533" t="s">
        <v>763</v>
      </c>
      <c r="BM533">
        <v>23</v>
      </c>
      <c r="BN533" t="s">
        <v>763</v>
      </c>
      <c r="BO533">
        <v>10</v>
      </c>
      <c r="BP533" t="s">
        <v>763</v>
      </c>
      <c r="BQ533" t="s">
        <v>763</v>
      </c>
      <c r="BR533">
        <v>8</v>
      </c>
      <c r="BS533" t="s">
        <v>763</v>
      </c>
    </row>
    <row r="534" spans="1:71">
      <c r="A534" t="s">
        <v>662</v>
      </c>
      <c r="B534" t="s">
        <v>663</v>
      </c>
      <c r="C534" t="s">
        <v>664</v>
      </c>
      <c r="D534" t="s">
        <v>928</v>
      </c>
      <c r="E534" t="s">
        <v>765</v>
      </c>
      <c r="F534">
        <v>0</v>
      </c>
      <c r="G534">
        <v>5</v>
      </c>
      <c r="H534">
        <v>4</v>
      </c>
      <c r="I534">
        <v>3</v>
      </c>
      <c r="J534">
        <v>7</v>
      </c>
      <c r="K534">
        <v>0</v>
      </c>
      <c r="L534">
        <v>0</v>
      </c>
      <c r="M534">
        <v>3</v>
      </c>
      <c r="N534">
        <v>0</v>
      </c>
      <c r="O534">
        <v>0.5</v>
      </c>
      <c r="P534">
        <v>0</v>
      </c>
      <c r="Q534">
        <v>0</v>
      </c>
      <c r="R534">
        <v>0</v>
      </c>
      <c r="S534">
        <v>8</v>
      </c>
      <c r="T534">
        <v>0</v>
      </c>
      <c r="U534">
        <v>0</v>
      </c>
      <c r="V534">
        <v>0</v>
      </c>
      <c r="W534">
        <v>0</v>
      </c>
      <c r="X534">
        <v>1</v>
      </c>
      <c r="Y534">
        <v>0</v>
      </c>
      <c r="Z534">
        <v>0</v>
      </c>
      <c r="AA534">
        <v>3</v>
      </c>
      <c r="AB534">
        <v>0</v>
      </c>
      <c r="AC534">
        <v>0</v>
      </c>
      <c r="AD534">
        <v>0</v>
      </c>
      <c r="AE534">
        <v>0</v>
      </c>
      <c r="AF534">
        <v>0</v>
      </c>
      <c r="AG534">
        <v>2</v>
      </c>
      <c r="AH534">
        <v>0</v>
      </c>
      <c r="AI534">
        <v>0</v>
      </c>
      <c r="AJ534">
        <v>5</v>
      </c>
      <c r="AK534" t="s">
        <v>763</v>
      </c>
      <c r="AL534">
        <v>4</v>
      </c>
      <c r="AM534">
        <v>3</v>
      </c>
      <c r="AN534">
        <v>7</v>
      </c>
      <c r="AO534">
        <v>0</v>
      </c>
      <c r="AP534">
        <v>3</v>
      </c>
      <c r="AQ534">
        <v>0.5</v>
      </c>
      <c r="AR534">
        <v>8</v>
      </c>
      <c r="AS534" t="s">
        <v>763</v>
      </c>
      <c r="AT534" t="s">
        <v>763</v>
      </c>
      <c r="AU534" t="s">
        <v>763</v>
      </c>
      <c r="AV534" t="s">
        <v>763</v>
      </c>
      <c r="AW534">
        <v>0</v>
      </c>
      <c r="AX534">
        <v>0</v>
      </c>
      <c r="AY534">
        <v>1</v>
      </c>
      <c r="AZ534">
        <v>0</v>
      </c>
      <c r="BA534">
        <v>0</v>
      </c>
      <c r="BB534">
        <v>3</v>
      </c>
      <c r="BC534">
        <v>0</v>
      </c>
      <c r="BD534">
        <v>0</v>
      </c>
      <c r="BE534">
        <v>0</v>
      </c>
      <c r="BF534">
        <v>0</v>
      </c>
      <c r="BG534">
        <v>0</v>
      </c>
      <c r="BH534">
        <v>2</v>
      </c>
      <c r="BI534">
        <v>0</v>
      </c>
      <c r="BJ534">
        <v>5</v>
      </c>
      <c r="BK534" t="s">
        <v>763</v>
      </c>
      <c r="BL534" t="s">
        <v>763</v>
      </c>
      <c r="BM534">
        <v>14</v>
      </c>
      <c r="BN534" t="s">
        <v>763</v>
      </c>
      <c r="BO534">
        <v>11.5</v>
      </c>
      <c r="BP534" t="s">
        <v>763</v>
      </c>
      <c r="BQ534" t="s">
        <v>763</v>
      </c>
      <c r="BR534">
        <v>6</v>
      </c>
      <c r="BS534" t="s">
        <v>763</v>
      </c>
    </row>
    <row r="535" spans="1:71">
      <c r="A535" t="s">
        <v>662</v>
      </c>
      <c r="B535" t="s">
        <v>663</v>
      </c>
      <c r="C535" t="s">
        <v>664</v>
      </c>
      <c r="D535" t="s">
        <v>928</v>
      </c>
      <c r="E535" t="s">
        <v>26</v>
      </c>
      <c r="F535">
        <v>0</v>
      </c>
      <c r="G535">
        <v>5</v>
      </c>
      <c r="H535">
        <v>4</v>
      </c>
      <c r="I535">
        <v>3</v>
      </c>
      <c r="J535">
        <v>7</v>
      </c>
      <c r="K535">
        <v>0</v>
      </c>
      <c r="L535">
        <v>0</v>
      </c>
      <c r="M535">
        <v>3</v>
      </c>
      <c r="N535">
        <v>0</v>
      </c>
      <c r="O535">
        <v>0.5</v>
      </c>
      <c r="P535">
        <v>0</v>
      </c>
      <c r="Q535">
        <v>0</v>
      </c>
      <c r="R535">
        <v>0</v>
      </c>
      <c r="S535">
        <v>8</v>
      </c>
      <c r="T535">
        <v>0</v>
      </c>
      <c r="U535">
        <v>0</v>
      </c>
      <c r="V535">
        <v>0</v>
      </c>
      <c r="W535">
        <v>0</v>
      </c>
      <c r="X535">
        <v>1</v>
      </c>
      <c r="Y535">
        <v>0</v>
      </c>
      <c r="Z535">
        <v>0</v>
      </c>
      <c r="AA535">
        <v>3</v>
      </c>
      <c r="AB535">
        <v>0</v>
      </c>
      <c r="AC535">
        <v>0</v>
      </c>
      <c r="AD535">
        <v>0</v>
      </c>
      <c r="AE535">
        <v>0</v>
      </c>
      <c r="AF535">
        <v>0</v>
      </c>
      <c r="AG535">
        <v>2</v>
      </c>
      <c r="AH535">
        <v>0</v>
      </c>
      <c r="AI535">
        <v>0</v>
      </c>
      <c r="AJ535">
        <v>5</v>
      </c>
      <c r="AK535" t="s">
        <v>763</v>
      </c>
      <c r="AL535">
        <v>4</v>
      </c>
      <c r="AM535">
        <v>3</v>
      </c>
      <c r="AN535">
        <v>7</v>
      </c>
      <c r="AO535">
        <v>0</v>
      </c>
      <c r="AP535">
        <v>3</v>
      </c>
      <c r="AQ535">
        <v>0.5</v>
      </c>
      <c r="AR535">
        <v>8</v>
      </c>
      <c r="AS535" t="s">
        <v>763</v>
      </c>
      <c r="AT535" t="s">
        <v>763</v>
      </c>
      <c r="AU535" t="s">
        <v>763</v>
      </c>
      <c r="AV535" t="s">
        <v>763</v>
      </c>
      <c r="AW535">
        <v>0</v>
      </c>
      <c r="AX535">
        <v>0</v>
      </c>
      <c r="AY535">
        <v>1</v>
      </c>
      <c r="AZ535">
        <v>0</v>
      </c>
      <c r="BA535">
        <v>0</v>
      </c>
      <c r="BB535">
        <v>3</v>
      </c>
      <c r="BC535">
        <v>0</v>
      </c>
      <c r="BD535">
        <v>0</v>
      </c>
      <c r="BE535">
        <v>0</v>
      </c>
      <c r="BF535">
        <v>0</v>
      </c>
      <c r="BG535">
        <v>0</v>
      </c>
      <c r="BH535">
        <v>2</v>
      </c>
      <c r="BI535">
        <v>0</v>
      </c>
      <c r="BJ535">
        <v>5</v>
      </c>
      <c r="BK535" t="s">
        <v>763</v>
      </c>
      <c r="BL535" t="s">
        <v>763</v>
      </c>
      <c r="BM535">
        <v>14</v>
      </c>
      <c r="BN535" t="s">
        <v>763</v>
      </c>
      <c r="BO535">
        <v>11.5</v>
      </c>
      <c r="BP535" t="s">
        <v>763</v>
      </c>
      <c r="BQ535" t="s">
        <v>763</v>
      </c>
      <c r="BR535">
        <v>6</v>
      </c>
      <c r="BS535" t="s">
        <v>763</v>
      </c>
    </row>
    <row r="536" spans="1:71">
      <c r="A536" t="s">
        <v>543</v>
      </c>
      <c r="B536" t="s">
        <v>544</v>
      </c>
      <c r="C536" t="s">
        <v>545</v>
      </c>
      <c r="D536" t="s">
        <v>849</v>
      </c>
      <c r="E536" t="s">
        <v>25</v>
      </c>
      <c r="F536">
        <v>9</v>
      </c>
      <c r="G536">
        <v>18.600000000000001</v>
      </c>
      <c r="H536">
        <v>3</v>
      </c>
      <c r="I536">
        <v>3</v>
      </c>
      <c r="J536">
        <v>4</v>
      </c>
      <c r="K536">
        <v>4</v>
      </c>
      <c r="L536">
        <v>1</v>
      </c>
      <c r="M536">
        <v>0</v>
      </c>
      <c r="N536">
        <v>0</v>
      </c>
      <c r="O536">
        <v>2</v>
      </c>
      <c r="P536">
        <v>0</v>
      </c>
      <c r="Q536">
        <v>0</v>
      </c>
      <c r="R536">
        <v>5</v>
      </c>
      <c r="S536">
        <v>4</v>
      </c>
      <c r="T536">
        <v>4</v>
      </c>
      <c r="U536">
        <v>0.5</v>
      </c>
      <c r="V536">
        <v>2</v>
      </c>
      <c r="W536">
        <v>2</v>
      </c>
      <c r="X536">
        <v>0</v>
      </c>
      <c r="Y536">
        <v>4</v>
      </c>
      <c r="Z536">
        <v>1</v>
      </c>
      <c r="AA536">
        <v>0</v>
      </c>
      <c r="AB536">
        <v>0</v>
      </c>
      <c r="AC536">
        <v>13</v>
      </c>
      <c r="AD536">
        <v>11</v>
      </c>
      <c r="AE536">
        <v>0</v>
      </c>
      <c r="AF536">
        <v>3</v>
      </c>
      <c r="AG536">
        <v>10</v>
      </c>
      <c r="AH536">
        <v>10</v>
      </c>
      <c r="AI536">
        <v>9</v>
      </c>
      <c r="AJ536">
        <v>18.600000000000001</v>
      </c>
      <c r="AK536" t="s">
        <v>763</v>
      </c>
      <c r="AL536">
        <v>3</v>
      </c>
      <c r="AM536">
        <v>3</v>
      </c>
      <c r="AN536">
        <v>4</v>
      </c>
      <c r="AO536">
        <v>4</v>
      </c>
      <c r="AP536">
        <v>1</v>
      </c>
      <c r="AQ536">
        <v>2</v>
      </c>
      <c r="AR536">
        <v>13.5</v>
      </c>
      <c r="AS536" t="s">
        <v>763</v>
      </c>
      <c r="AT536" t="s">
        <v>763</v>
      </c>
      <c r="AU536" t="s">
        <v>763</v>
      </c>
      <c r="AV536" t="s">
        <v>763</v>
      </c>
      <c r="AW536">
        <v>2</v>
      </c>
      <c r="AX536">
        <v>2</v>
      </c>
      <c r="AY536">
        <v>0</v>
      </c>
      <c r="AZ536">
        <v>4</v>
      </c>
      <c r="BA536">
        <v>1</v>
      </c>
      <c r="BB536">
        <v>0</v>
      </c>
      <c r="BC536">
        <v>0</v>
      </c>
      <c r="BD536">
        <v>13</v>
      </c>
      <c r="BE536">
        <v>11</v>
      </c>
      <c r="BF536">
        <v>0</v>
      </c>
      <c r="BG536">
        <v>3</v>
      </c>
      <c r="BH536">
        <v>10</v>
      </c>
      <c r="BI536">
        <v>10</v>
      </c>
      <c r="BJ536">
        <v>27.6</v>
      </c>
      <c r="BK536" t="s">
        <v>763</v>
      </c>
      <c r="BL536" t="s">
        <v>763</v>
      </c>
      <c r="BM536">
        <v>14</v>
      </c>
      <c r="BN536" t="s">
        <v>763</v>
      </c>
      <c r="BO536">
        <v>16.5</v>
      </c>
      <c r="BP536" t="s">
        <v>763</v>
      </c>
      <c r="BQ536" t="s">
        <v>763</v>
      </c>
      <c r="BR536">
        <v>56</v>
      </c>
      <c r="BS536" t="s">
        <v>763</v>
      </c>
    </row>
    <row r="537" spans="1:71">
      <c r="A537" t="s">
        <v>543</v>
      </c>
      <c r="B537" t="s">
        <v>544</v>
      </c>
      <c r="C537" t="s">
        <v>545</v>
      </c>
      <c r="D537" t="s">
        <v>849</v>
      </c>
      <c r="E537" t="s">
        <v>765</v>
      </c>
      <c r="F537">
        <v>18</v>
      </c>
      <c r="G537">
        <v>9.6</v>
      </c>
      <c r="H537">
        <v>4</v>
      </c>
      <c r="I537">
        <v>2</v>
      </c>
      <c r="J537">
        <v>3</v>
      </c>
      <c r="K537">
        <v>4</v>
      </c>
      <c r="L537">
        <v>1</v>
      </c>
      <c r="M537">
        <v>0</v>
      </c>
      <c r="N537">
        <v>0</v>
      </c>
      <c r="O537">
        <v>3</v>
      </c>
      <c r="P537">
        <v>8</v>
      </c>
      <c r="Q537">
        <v>0</v>
      </c>
      <c r="R537">
        <v>5</v>
      </c>
      <c r="S537">
        <v>4</v>
      </c>
      <c r="T537">
        <v>6</v>
      </c>
      <c r="U537">
        <v>1</v>
      </c>
      <c r="V537">
        <v>4</v>
      </c>
      <c r="W537">
        <v>2.5</v>
      </c>
      <c r="X537">
        <v>0</v>
      </c>
      <c r="Y537">
        <v>2</v>
      </c>
      <c r="Z537">
        <v>3.8</v>
      </c>
      <c r="AA537">
        <v>4</v>
      </c>
      <c r="AB537">
        <v>0</v>
      </c>
      <c r="AC537">
        <v>7</v>
      </c>
      <c r="AD537">
        <v>11.8</v>
      </c>
      <c r="AE537">
        <v>0</v>
      </c>
      <c r="AF537">
        <v>9.4</v>
      </c>
      <c r="AG537">
        <v>12</v>
      </c>
      <c r="AH537">
        <v>10</v>
      </c>
      <c r="AI537">
        <v>18</v>
      </c>
      <c r="AJ537">
        <v>9.6</v>
      </c>
      <c r="AK537" t="s">
        <v>763</v>
      </c>
      <c r="AL537">
        <v>4</v>
      </c>
      <c r="AM537">
        <v>2</v>
      </c>
      <c r="AN537">
        <v>3</v>
      </c>
      <c r="AO537">
        <v>4</v>
      </c>
      <c r="AP537">
        <v>1</v>
      </c>
      <c r="AQ537">
        <v>11</v>
      </c>
      <c r="AR537">
        <v>16</v>
      </c>
      <c r="AS537" t="s">
        <v>763</v>
      </c>
      <c r="AT537" t="s">
        <v>763</v>
      </c>
      <c r="AU537" t="s">
        <v>763</v>
      </c>
      <c r="AV537" t="s">
        <v>763</v>
      </c>
      <c r="AW537">
        <v>4</v>
      </c>
      <c r="AX537">
        <v>2.5</v>
      </c>
      <c r="AY537">
        <v>0</v>
      </c>
      <c r="AZ537">
        <v>2</v>
      </c>
      <c r="BA537">
        <v>3.8</v>
      </c>
      <c r="BB537">
        <v>4</v>
      </c>
      <c r="BC537">
        <v>0</v>
      </c>
      <c r="BD537">
        <v>7</v>
      </c>
      <c r="BE537">
        <v>11.8</v>
      </c>
      <c r="BF537">
        <v>0</v>
      </c>
      <c r="BG537">
        <v>9.4</v>
      </c>
      <c r="BH537">
        <v>12</v>
      </c>
      <c r="BI537">
        <v>10</v>
      </c>
      <c r="BJ537">
        <v>27.6</v>
      </c>
      <c r="BK537" t="s">
        <v>763</v>
      </c>
      <c r="BL537" t="s">
        <v>763</v>
      </c>
      <c r="BM537">
        <v>13</v>
      </c>
      <c r="BN537" t="s">
        <v>763</v>
      </c>
      <c r="BO537">
        <v>28</v>
      </c>
      <c r="BP537" t="s">
        <v>763</v>
      </c>
      <c r="BQ537" t="s">
        <v>763</v>
      </c>
      <c r="BR537">
        <v>66.5</v>
      </c>
      <c r="BS537" t="s">
        <v>763</v>
      </c>
    </row>
    <row r="538" spans="1:71">
      <c r="A538" t="s">
        <v>543</v>
      </c>
      <c r="B538" t="s">
        <v>544</v>
      </c>
      <c r="C538" t="s">
        <v>545</v>
      </c>
      <c r="D538" t="s">
        <v>849</v>
      </c>
      <c r="E538" t="s">
        <v>26</v>
      </c>
      <c r="F538">
        <v>18</v>
      </c>
      <c r="G538">
        <v>9.6</v>
      </c>
      <c r="H538">
        <v>4</v>
      </c>
      <c r="I538">
        <v>2</v>
      </c>
      <c r="J538">
        <v>3</v>
      </c>
      <c r="K538">
        <v>4</v>
      </c>
      <c r="L538">
        <v>1</v>
      </c>
      <c r="M538">
        <v>0</v>
      </c>
      <c r="N538">
        <v>0</v>
      </c>
      <c r="O538">
        <v>3</v>
      </c>
      <c r="P538">
        <v>8</v>
      </c>
      <c r="Q538">
        <v>0</v>
      </c>
      <c r="R538">
        <v>5</v>
      </c>
      <c r="S538">
        <v>4</v>
      </c>
      <c r="T538">
        <v>6</v>
      </c>
      <c r="U538">
        <v>1</v>
      </c>
      <c r="V538">
        <v>4</v>
      </c>
      <c r="W538">
        <v>2.5</v>
      </c>
      <c r="X538">
        <v>0</v>
      </c>
      <c r="Y538">
        <v>2</v>
      </c>
      <c r="Z538">
        <v>3.8</v>
      </c>
      <c r="AA538">
        <v>4</v>
      </c>
      <c r="AB538">
        <v>0</v>
      </c>
      <c r="AC538">
        <v>7</v>
      </c>
      <c r="AD538">
        <v>9.8000000000000007</v>
      </c>
      <c r="AE538">
        <v>0</v>
      </c>
      <c r="AF538">
        <v>9.4</v>
      </c>
      <c r="AG538">
        <v>12</v>
      </c>
      <c r="AH538">
        <v>10</v>
      </c>
      <c r="AI538">
        <v>18</v>
      </c>
      <c r="AJ538">
        <v>9.6</v>
      </c>
      <c r="AK538" t="s">
        <v>763</v>
      </c>
      <c r="AL538">
        <v>4</v>
      </c>
      <c r="AM538">
        <v>2</v>
      </c>
      <c r="AN538">
        <v>3</v>
      </c>
      <c r="AO538">
        <v>4</v>
      </c>
      <c r="AP538">
        <v>1</v>
      </c>
      <c r="AQ538">
        <v>11</v>
      </c>
      <c r="AR538">
        <v>16</v>
      </c>
      <c r="AS538" t="s">
        <v>763</v>
      </c>
      <c r="AT538" t="s">
        <v>763</v>
      </c>
      <c r="AU538" t="s">
        <v>763</v>
      </c>
      <c r="AV538" t="s">
        <v>763</v>
      </c>
      <c r="AW538">
        <v>4</v>
      </c>
      <c r="AX538">
        <v>2.5</v>
      </c>
      <c r="AY538">
        <v>0</v>
      </c>
      <c r="AZ538">
        <v>2</v>
      </c>
      <c r="BA538">
        <v>3.8</v>
      </c>
      <c r="BB538">
        <v>4</v>
      </c>
      <c r="BC538">
        <v>0</v>
      </c>
      <c r="BD538">
        <v>7</v>
      </c>
      <c r="BE538">
        <v>9.8000000000000007</v>
      </c>
      <c r="BF538">
        <v>0</v>
      </c>
      <c r="BG538">
        <v>9.4</v>
      </c>
      <c r="BH538">
        <v>12</v>
      </c>
      <c r="BI538">
        <v>10</v>
      </c>
      <c r="BJ538">
        <v>27.6</v>
      </c>
      <c r="BK538" t="s">
        <v>763</v>
      </c>
      <c r="BL538" t="s">
        <v>763</v>
      </c>
      <c r="BM538">
        <v>13</v>
      </c>
      <c r="BN538" t="s">
        <v>763</v>
      </c>
      <c r="BO538">
        <v>28</v>
      </c>
      <c r="BP538" t="s">
        <v>763</v>
      </c>
      <c r="BQ538" t="s">
        <v>763</v>
      </c>
      <c r="BR538">
        <v>64.5</v>
      </c>
      <c r="BS538" t="s">
        <v>763</v>
      </c>
    </row>
    <row r="539" spans="1:71">
      <c r="A539" t="s">
        <v>609</v>
      </c>
      <c r="B539" t="s">
        <v>610</v>
      </c>
      <c r="C539" t="s">
        <v>611</v>
      </c>
      <c r="D539" t="s">
        <v>849</v>
      </c>
      <c r="E539" t="s">
        <v>25</v>
      </c>
      <c r="F539">
        <v>8</v>
      </c>
      <c r="G539">
        <v>17.600000000000001</v>
      </c>
      <c r="H539">
        <v>0</v>
      </c>
      <c r="I539">
        <v>3</v>
      </c>
      <c r="J539">
        <v>8</v>
      </c>
      <c r="K539">
        <v>3</v>
      </c>
      <c r="L539">
        <v>0</v>
      </c>
      <c r="M539">
        <v>4</v>
      </c>
      <c r="N539">
        <v>2</v>
      </c>
      <c r="O539">
        <v>1</v>
      </c>
      <c r="P539">
        <v>2</v>
      </c>
      <c r="Q539">
        <v>0</v>
      </c>
      <c r="R539">
        <v>1</v>
      </c>
      <c r="S539">
        <v>10</v>
      </c>
      <c r="T539">
        <v>0</v>
      </c>
      <c r="U539">
        <v>0</v>
      </c>
      <c r="V539">
        <v>0</v>
      </c>
      <c r="W539">
        <v>0</v>
      </c>
      <c r="X539">
        <v>3</v>
      </c>
      <c r="Y539">
        <v>5</v>
      </c>
      <c r="Z539">
        <v>3</v>
      </c>
      <c r="AA539">
        <v>3</v>
      </c>
      <c r="AB539">
        <v>0</v>
      </c>
      <c r="AC539">
        <v>0</v>
      </c>
      <c r="AD539">
        <v>0</v>
      </c>
      <c r="AE539">
        <v>0</v>
      </c>
      <c r="AF539">
        <v>15</v>
      </c>
      <c r="AG539">
        <v>0</v>
      </c>
      <c r="AH539">
        <v>12</v>
      </c>
      <c r="AI539">
        <v>8</v>
      </c>
      <c r="AJ539">
        <v>17.600000000000001</v>
      </c>
      <c r="AK539" t="s">
        <v>763</v>
      </c>
      <c r="AL539">
        <v>0</v>
      </c>
      <c r="AM539">
        <v>3</v>
      </c>
      <c r="AN539">
        <v>8</v>
      </c>
      <c r="AO539">
        <v>3</v>
      </c>
      <c r="AP539">
        <v>6</v>
      </c>
      <c r="AQ539">
        <v>3</v>
      </c>
      <c r="AR539">
        <v>11</v>
      </c>
      <c r="AS539" t="s">
        <v>763</v>
      </c>
      <c r="AT539" t="s">
        <v>763</v>
      </c>
      <c r="AU539" t="s">
        <v>763</v>
      </c>
      <c r="AV539" t="s">
        <v>763</v>
      </c>
      <c r="AW539">
        <v>0</v>
      </c>
      <c r="AX539">
        <v>0</v>
      </c>
      <c r="AY539">
        <v>3</v>
      </c>
      <c r="AZ539">
        <v>5</v>
      </c>
      <c r="BA539">
        <v>3</v>
      </c>
      <c r="BB539">
        <v>3</v>
      </c>
      <c r="BC539">
        <v>0</v>
      </c>
      <c r="BD539">
        <v>0</v>
      </c>
      <c r="BE539">
        <v>0</v>
      </c>
      <c r="BF539">
        <v>0</v>
      </c>
      <c r="BG539">
        <v>15</v>
      </c>
      <c r="BH539">
        <v>0</v>
      </c>
      <c r="BI539">
        <v>12</v>
      </c>
      <c r="BJ539">
        <v>25.6</v>
      </c>
      <c r="BK539" t="s">
        <v>763</v>
      </c>
      <c r="BL539" t="s">
        <v>763</v>
      </c>
      <c r="BM539">
        <v>14</v>
      </c>
      <c r="BN539" t="s">
        <v>763</v>
      </c>
      <c r="BO539">
        <v>20</v>
      </c>
      <c r="BP539" t="s">
        <v>763</v>
      </c>
      <c r="BQ539" t="s">
        <v>763</v>
      </c>
      <c r="BR539">
        <v>41</v>
      </c>
      <c r="BS539" t="s">
        <v>763</v>
      </c>
    </row>
    <row r="540" spans="1:71">
      <c r="A540" t="s">
        <v>609</v>
      </c>
      <c r="B540" t="s">
        <v>610</v>
      </c>
      <c r="C540" t="s">
        <v>611</v>
      </c>
      <c r="D540" t="s">
        <v>849</v>
      </c>
      <c r="E540" t="s">
        <v>765</v>
      </c>
      <c r="F540">
        <v>5</v>
      </c>
      <c r="G540">
        <v>9</v>
      </c>
      <c r="H540">
        <v>2</v>
      </c>
      <c r="I540">
        <v>3</v>
      </c>
      <c r="J540">
        <v>7</v>
      </c>
      <c r="K540">
        <v>3</v>
      </c>
      <c r="L540">
        <v>0</v>
      </c>
      <c r="M540">
        <v>4</v>
      </c>
      <c r="N540">
        <v>2</v>
      </c>
      <c r="O540">
        <v>1</v>
      </c>
      <c r="P540">
        <v>1</v>
      </c>
      <c r="Q540">
        <v>0</v>
      </c>
      <c r="R540">
        <v>2</v>
      </c>
      <c r="S540">
        <v>10</v>
      </c>
      <c r="T540">
        <v>0</v>
      </c>
      <c r="U540">
        <v>0</v>
      </c>
      <c r="V540">
        <v>3.8</v>
      </c>
      <c r="W540">
        <v>0</v>
      </c>
      <c r="X540">
        <v>2</v>
      </c>
      <c r="Y540">
        <v>3</v>
      </c>
      <c r="Z540">
        <v>2.5</v>
      </c>
      <c r="AA540">
        <v>3</v>
      </c>
      <c r="AB540">
        <v>0</v>
      </c>
      <c r="AC540">
        <v>0</v>
      </c>
      <c r="AD540">
        <v>0</v>
      </c>
      <c r="AE540">
        <v>0</v>
      </c>
      <c r="AF540">
        <v>15.6</v>
      </c>
      <c r="AG540">
        <v>5</v>
      </c>
      <c r="AH540">
        <v>15</v>
      </c>
      <c r="AI540">
        <v>5</v>
      </c>
      <c r="AJ540">
        <v>9</v>
      </c>
      <c r="AK540" t="s">
        <v>763</v>
      </c>
      <c r="AL540">
        <v>2</v>
      </c>
      <c r="AM540">
        <v>3</v>
      </c>
      <c r="AN540">
        <v>7</v>
      </c>
      <c r="AO540">
        <v>3</v>
      </c>
      <c r="AP540">
        <v>6</v>
      </c>
      <c r="AQ540">
        <v>2</v>
      </c>
      <c r="AR540">
        <v>12</v>
      </c>
      <c r="AS540" t="s">
        <v>763</v>
      </c>
      <c r="AT540" t="s">
        <v>763</v>
      </c>
      <c r="AU540" t="s">
        <v>763</v>
      </c>
      <c r="AV540" t="s">
        <v>763</v>
      </c>
      <c r="AW540">
        <v>3.8</v>
      </c>
      <c r="AX540">
        <v>0</v>
      </c>
      <c r="AY540">
        <v>2</v>
      </c>
      <c r="AZ540">
        <v>3</v>
      </c>
      <c r="BA540">
        <v>2.5</v>
      </c>
      <c r="BB540">
        <v>3</v>
      </c>
      <c r="BC540">
        <v>0</v>
      </c>
      <c r="BD540">
        <v>0</v>
      </c>
      <c r="BE540">
        <v>0</v>
      </c>
      <c r="BF540">
        <v>0</v>
      </c>
      <c r="BG540">
        <v>15.6</v>
      </c>
      <c r="BH540">
        <v>5</v>
      </c>
      <c r="BI540">
        <v>15</v>
      </c>
      <c r="BJ540">
        <v>14</v>
      </c>
      <c r="BK540" t="s">
        <v>763</v>
      </c>
      <c r="BL540" t="s">
        <v>763</v>
      </c>
      <c r="BM540">
        <v>15</v>
      </c>
      <c r="BN540" t="s">
        <v>763</v>
      </c>
      <c r="BO540">
        <v>20</v>
      </c>
      <c r="BP540" t="s">
        <v>763</v>
      </c>
      <c r="BQ540" t="s">
        <v>763</v>
      </c>
      <c r="BR540">
        <v>49.9</v>
      </c>
      <c r="BS540" t="s">
        <v>763</v>
      </c>
    </row>
    <row r="541" spans="1:71">
      <c r="A541" t="s">
        <v>609</v>
      </c>
      <c r="B541" t="s">
        <v>610</v>
      </c>
      <c r="C541" t="s">
        <v>611</v>
      </c>
      <c r="D541" t="s">
        <v>849</v>
      </c>
      <c r="E541" t="s">
        <v>26</v>
      </c>
      <c r="F541">
        <v>5</v>
      </c>
      <c r="G541">
        <v>9</v>
      </c>
      <c r="H541">
        <v>2</v>
      </c>
      <c r="I541">
        <v>3</v>
      </c>
      <c r="J541">
        <v>7</v>
      </c>
      <c r="K541">
        <v>3</v>
      </c>
      <c r="L541">
        <v>0</v>
      </c>
      <c r="M541">
        <v>4</v>
      </c>
      <c r="N541">
        <v>1.9</v>
      </c>
      <c r="O541">
        <v>1</v>
      </c>
      <c r="P541">
        <v>1</v>
      </c>
      <c r="Q541">
        <v>0</v>
      </c>
      <c r="R541">
        <v>2</v>
      </c>
      <c r="S541">
        <v>10</v>
      </c>
      <c r="T541">
        <v>0</v>
      </c>
      <c r="U541">
        <v>0</v>
      </c>
      <c r="V541">
        <v>3.8</v>
      </c>
      <c r="W541">
        <v>0</v>
      </c>
      <c r="X541">
        <v>2</v>
      </c>
      <c r="Y541">
        <v>3</v>
      </c>
      <c r="Z541">
        <v>2.5</v>
      </c>
      <c r="AA541">
        <v>3</v>
      </c>
      <c r="AB541">
        <v>0</v>
      </c>
      <c r="AC541">
        <v>0</v>
      </c>
      <c r="AD541">
        <v>0</v>
      </c>
      <c r="AE541">
        <v>0</v>
      </c>
      <c r="AF541">
        <v>15.6</v>
      </c>
      <c r="AG541">
        <v>5</v>
      </c>
      <c r="AH541">
        <v>15</v>
      </c>
      <c r="AI541">
        <v>5</v>
      </c>
      <c r="AJ541">
        <v>9</v>
      </c>
      <c r="AK541" t="s">
        <v>763</v>
      </c>
      <c r="AL541">
        <v>2</v>
      </c>
      <c r="AM541">
        <v>3</v>
      </c>
      <c r="AN541">
        <v>7</v>
      </c>
      <c r="AO541">
        <v>3</v>
      </c>
      <c r="AP541">
        <v>5.9</v>
      </c>
      <c r="AQ541">
        <v>2</v>
      </c>
      <c r="AR541">
        <v>12</v>
      </c>
      <c r="AS541" t="s">
        <v>763</v>
      </c>
      <c r="AT541" t="s">
        <v>763</v>
      </c>
      <c r="AU541" t="s">
        <v>763</v>
      </c>
      <c r="AV541" t="s">
        <v>763</v>
      </c>
      <c r="AW541">
        <v>3.8</v>
      </c>
      <c r="AX541">
        <v>0</v>
      </c>
      <c r="AY541">
        <v>2</v>
      </c>
      <c r="AZ541">
        <v>3</v>
      </c>
      <c r="BA541">
        <v>2.5</v>
      </c>
      <c r="BB541">
        <v>3</v>
      </c>
      <c r="BC541">
        <v>0</v>
      </c>
      <c r="BD541">
        <v>0</v>
      </c>
      <c r="BE541">
        <v>0</v>
      </c>
      <c r="BF541">
        <v>0</v>
      </c>
      <c r="BG541">
        <v>15.6</v>
      </c>
      <c r="BH541">
        <v>5</v>
      </c>
      <c r="BI541">
        <v>15</v>
      </c>
      <c r="BJ541">
        <v>14</v>
      </c>
      <c r="BK541" t="s">
        <v>763</v>
      </c>
      <c r="BL541" t="s">
        <v>763</v>
      </c>
      <c r="BM541">
        <v>15</v>
      </c>
      <c r="BN541" t="s">
        <v>763</v>
      </c>
      <c r="BO541">
        <v>19.899999999999999</v>
      </c>
      <c r="BP541" t="s">
        <v>763</v>
      </c>
      <c r="BQ541" t="s">
        <v>763</v>
      </c>
      <c r="BR541">
        <v>49.9</v>
      </c>
      <c r="BS541" t="s">
        <v>763</v>
      </c>
    </row>
    <row r="542" spans="1:71">
      <c r="A542" t="s">
        <v>502</v>
      </c>
      <c r="B542" t="s">
        <v>503</v>
      </c>
      <c r="C542" t="s">
        <v>504</v>
      </c>
      <c r="D542" t="s">
        <v>849</v>
      </c>
      <c r="E542" t="s">
        <v>25</v>
      </c>
      <c r="F542">
        <v>33</v>
      </c>
      <c r="G542">
        <v>14</v>
      </c>
      <c r="H542">
        <v>0</v>
      </c>
      <c r="I542">
        <v>3</v>
      </c>
      <c r="J542">
        <v>5</v>
      </c>
      <c r="K542">
        <v>6</v>
      </c>
      <c r="L542">
        <v>0</v>
      </c>
      <c r="M542">
        <v>6</v>
      </c>
      <c r="N542">
        <v>1</v>
      </c>
      <c r="O542">
        <v>0</v>
      </c>
      <c r="P542">
        <v>5</v>
      </c>
      <c r="Q542">
        <v>0</v>
      </c>
      <c r="R542">
        <v>0</v>
      </c>
      <c r="S542">
        <v>6</v>
      </c>
      <c r="T542">
        <v>0</v>
      </c>
      <c r="U542">
        <v>0</v>
      </c>
      <c r="V542">
        <v>0</v>
      </c>
      <c r="W542">
        <v>0</v>
      </c>
      <c r="X542">
        <v>2</v>
      </c>
      <c r="Y542">
        <v>5</v>
      </c>
      <c r="Z542">
        <v>2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4</v>
      </c>
      <c r="AG542">
        <v>36</v>
      </c>
      <c r="AH542">
        <v>4</v>
      </c>
      <c r="AI542">
        <v>33</v>
      </c>
      <c r="AJ542">
        <v>14</v>
      </c>
      <c r="AK542" t="s">
        <v>763</v>
      </c>
      <c r="AL542">
        <v>0</v>
      </c>
      <c r="AM542">
        <v>3</v>
      </c>
      <c r="AN542">
        <v>5</v>
      </c>
      <c r="AO542">
        <v>6</v>
      </c>
      <c r="AP542">
        <v>7</v>
      </c>
      <c r="AQ542">
        <v>5</v>
      </c>
      <c r="AR542">
        <v>6</v>
      </c>
      <c r="AS542" t="s">
        <v>763</v>
      </c>
      <c r="AT542" t="s">
        <v>763</v>
      </c>
      <c r="AU542" t="s">
        <v>763</v>
      </c>
      <c r="AV542" t="s">
        <v>763</v>
      </c>
      <c r="AW542">
        <v>0</v>
      </c>
      <c r="AX542">
        <v>0</v>
      </c>
      <c r="AY542">
        <v>2</v>
      </c>
      <c r="AZ542">
        <v>5</v>
      </c>
      <c r="BA542">
        <v>2</v>
      </c>
      <c r="BB542">
        <v>0</v>
      </c>
      <c r="BC542">
        <v>0</v>
      </c>
      <c r="BD542">
        <v>0</v>
      </c>
      <c r="BE542">
        <v>0</v>
      </c>
      <c r="BF542">
        <v>0</v>
      </c>
      <c r="BG542">
        <v>4</v>
      </c>
      <c r="BH542">
        <v>36</v>
      </c>
      <c r="BI542">
        <v>4</v>
      </c>
      <c r="BJ542">
        <v>47</v>
      </c>
      <c r="BK542" t="s">
        <v>763</v>
      </c>
      <c r="BL542" t="s">
        <v>763</v>
      </c>
      <c r="BM542">
        <v>14</v>
      </c>
      <c r="BN542" t="s">
        <v>763</v>
      </c>
      <c r="BO542">
        <v>18</v>
      </c>
      <c r="BP542" t="s">
        <v>763</v>
      </c>
      <c r="BQ542" t="s">
        <v>763</v>
      </c>
      <c r="BR542">
        <v>53</v>
      </c>
      <c r="BS542" t="s">
        <v>763</v>
      </c>
    </row>
    <row r="543" spans="1:71">
      <c r="A543" t="s">
        <v>502</v>
      </c>
      <c r="B543" t="s">
        <v>503</v>
      </c>
      <c r="C543" t="s">
        <v>504</v>
      </c>
      <c r="D543" t="s">
        <v>849</v>
      </c>
      <c r="E543" t="s">
        <v>765</v>
      </c>
      <c r="F543">
        <v>32.5</v>
      </c>
      <c r="G543">
        <v>9</v>
      </c>
      <c r="H543">
        <v>0</v>
      </c>
      <c r="I543">
        <v>1</v>
      </c>
      <c r="J543">
        <v>3</v>
      </c>
      <c r="K543">
        <v>6</v>
      </c>
      <c r="L543">
        <v>0</v>
      </c>
      <c r="M543">
        <v>6</v>
      </c>
      <c r="N543">
        <v>1</v>
      </c>
      <c r="O543">
        <v>2</v>
      </c>
      <c r="P543">
        <v>8</v>
      </c>
      <c r="Q543">
        <v>1</v>
      </c>
      <c r="R543">
        <v>0</v>
      </c>
      <c r="S543">
        <v>6</v>
      </c>
      <c r="T543">
        <v>4</v>
      </c>
      <c r="U543">
        <v>0</v>
      </c>
      <c r="V543">
        <v>1</v>
      </c>
      <c r="W543">
        <v>0</v>
      </c>
      <c r="X543">
        <v>2</v>
      </c>
      <c r="Y543">
        <v>5</v>
      </c>
      <c r="Z543">
        <v>1.8</v>
      </c>
      <c r="AA543">
        <v>4</v>
      </c>
      <c r="AB543">
        <v>0</v>
      </c>
      <c r="AC543">
        <v>0</v>
      </c>
      <c r="AD543">
        <v>0</v>
      </c>
      <c r="AE543">
        <v>0</v>
      </c>
      <c r="AF543">
        <v>9.4</v>
      </c>
      <c r="AG543">
        <v>39.5</v>
      </c>
      <c r="AH543">
        <v>2</v>
      </c>
      <c r="AI543">
        <v>32.5</v>
      </c>
      <c r="AJ543">
        <v>9</v>
      </c>
      <c r="AK543" t="s">
        <v>763</v>
      </c>
      <c r="AL543">
        <v>0</v>
      </c>
      <c r="AM543">
        <v>1</v>
      </c>
      <c r="AN543">
        <v>3</v>
      </c>
      <c r="AO543">
        <v>6</v>
      </c>
      <c r="AP543">
        <v>7</v>
      </c>
      <c r="AQ543">
        <v>11</v>
      </c>
      <c r="AR543">
        <v>10</v>
      </c>
      <c r="AS543" t="s">
        <v>763</v>
      </c>
      <c r="AT543" t="s">
        <v>763</v>
      </c>
      <c r="AU543" t="s">
        <v>763</v>
      </c>
      <c r="AV543" t="s">
        <v>763</v>
      </c>
      <c r="AW543">
        <v>1</v>
      </c>
      <c r="AX543">
        <v>0</v>
      </c>
      <c r="AY543">
        <v>2</v>
      </c>
      <c r="AZ543">
        <v>5</v>
      </c>
      <c r="BA543">
        <v>1.8</v>
      </c>
      <c r="BB543">
        <v>4</v>
      </c>
      <c r="BC543">
        <v>0</v>
      </c>
      <c r="BD543">
        <v>0</v>
      </c>
      <c r="BE543">
        <v>0</v>
      </c>
      <c r="BF543">
        <v>0</v>
      </c>
      <c r="BG543">
        <v>9.4</v>
      </c>
      <c r="BH543">
        <v>39.5</v>
      </c>
      <c r="BI543">
        <v>2</v>
      </c>
      <c r="BJ543">
        <v>41.5</v>
      </c>
      <c r="BK543" t="s">
        <v>763</v>
      </c>
      <c r="BL543" t="s">
        <v>763</v>
      </c>
      <c r="BM543">
        <v>10</v>
      </c>
      <c r="BN543" t="s">
        <v>763</v>
      </c>
      <c r="BO543">
        <v>28</v>
      </c>
      <c r="BP543" t="s">
        <v>763</v>
      </c>
      <c r="BQ543" t="s">
        <v>763</v>
      </c>
      <c r="BR543">
        <v>64.7</v>
      </c>
      <c r="BS543" t="s">
        <v>763</v>
      </c>
    </row>
    <row r="544" spans="1:71">
      <c r="A544" t="s">
        <v>502</v>
      </c>
      <c r="B544" t="s">
        <v>503</v>
      </c>
      <c r="C544" t="s">
        <v>504</v>
      </c>
      <c r="D544" t="s">
        <v>849</v>
      </c>
      <c r="E544" t="s">
        <v>26</v>
      </c>
      <c r="F544">
        <v>21.5</v>
      </c>
      <c r="G544">
        <v>9</v>
      </c>
      <c r="H544">
        <v>0</v>
      </c>
      <c r="I544">
        <v>1</v>
      </c>
      <c r="J544">
        <v>3</v>
      </c>
      <c r="K544">
        <v>6</v>
      </c>
      <c r="L544">
        <v>0</v>
      </c>
      <c r="M544">
        <v>6</v>
      </c>
      <c r="N544">
        <v>0.5</v>
      </c>
      <c r="O544">
        <v>2</v>
      </c>
      <c r="P544">
        <v>8</v>
      </c>
      <c r="Q544">
        <v>1</v>
      </c>
      <c r="R544">
        <v>0</v>
      </c>
      <c r="S544">
        <v>6</v>
      </c>
      <c r="T544">
        <v>4</v>
      </c>
      <c r="U544">
        <v>0</v>
      </c>
      <c r="V544">
        <v>1</v>
      </c>
      <c r="W544">
        <v>0</v>
      </c>
      <c r="X544">
        <v>2</v>
      </c>
      <c r="Y544">
        <v>5</v>
      </c>
      <c r="Z544">
        <v>1.8</v>
      </c>
      <c r="AA544">
        <v>4</v>
      </c>
      <c r="AB544">
        <v>0</v>
      </c>
      <c r="AC544">
        <v>0</v>
      </c>
      <c r="AD544">
        <v>0</v>
      </c>
      <c r="AE544">
        <v>0</v>
      </c>
      <c r="AF544">
        <v>9.4</v>
      </c>
      <c r="AG544">
        <v>39.5</v>
      </c>
      <c r="AH544">
        <v>2</v>
      </c>
      <c r="AI544">
        <v>21.5</v>
      </c>
      <c r="AJ544">
        <v>9</v>
      </c>
      <c r="AK544" t="s">
        <v>763</v>
      </c>
      <c r="AL544">
        <v>0</v>
      </c>
      <c r="AM544">
        <v>1</v>
      </c>
      <c r="AN544">
        <v>3</v>
      </c>
      <c r="AO544">
        <v>6</v>
      </c>
      <c r="AP544">
        <v>6.5</v>
      </c>
      <c r="AQ544">
        <v>11</v>
      </c>
      <c r="AR544">
        <v>10</v>
      </c>
      <c r="AS544" t="s">
        <v>763</v>
      </c>
      <c r="AT544" t="s">
        <v>763</v>
      </c>
      <c r="AU544" t="s">
        <v>763</v>
      </c>
      <c r="AV544" t="s">
        <v>763</v>
      </c>
      <c r="AW544">
        <v>1</v>
      </c>
      <c r="AX544">
        <v>0</v>
      </c>
      <c r="AY544">
        <v>2</v>
      </c>
      <c r="AZ544">
        <v>5</v>
      </c>
      <c r="BA544">
        <v>1.8</v>
      </c>
      <c r="BB544">
        <v>4</v>
      </c>
      <c r="BC544">
        <v>0</v>
      </c>
      <c r="BD544">
        <v>0</v>
      </c>
      <c r="BE544">
        <v>0</v>
      </c>
      <c r="BF544">
        <v>0</v>
      </c>
      <c r="BG544">
        <v>9.4</v>
      </c>
      <c r="BH544">
        <v>39.5</v>
      </c>
      <c r="BI544">
        <v>2</v>
      </c>
      <c r="BJ544">
        <v>30.5</v>
      </c>
      <c r="BK544" t="s">
        <v>763</v>
      </c>
      <c r="BL544" t="s">
        <v>763</v>
      </c>
      <c r="BM544">
        <v>10</v>
      </c>
      <c r="BN544" t="s">
        <v>763</v>
      </c>
      <c r="BO544">
        <v>27.5</v>
      </c>
      <c r="BP544" t="s">
        <v>763</v>
      </c>
      <c r="BQ544" t="s">
        <v>763</v>
      </c>
      <c r="BR544">
        <v>64.7</v>
      </c>
      <c r="BS544" t="s">
        <v>763</v>
      </c>
    </row>
    <row r="545" spans="1:71">
      <c r="A545" t="s">
        <v>345</v>
      </c>
      <c r="B545" t="s">
        <v>346</v>
      </c>
      <c r="C545" t="s">
        <v>347</v>
      </c>
      <c r="D545" t="s">
        <v>849</v>
      </c>
      <c r="E545" t="s">
        <v>25</v>
      </c>
      <c r="F545">
        <v>44</v>
      </c>
      <c r="G545">
        <v>18.600000000000001</v>
      </c>
      <c r="H545">
        <v>3</v>
      </c>
      <c r="I545">
        <v>1</v>
      </c>
      <c r="J545">
        <v>10</v>
      </c>
      <c r="K545">
        <v>8</v>
      </c>
      <c r="L545">
        <v>0</v>
      </c>
      <c r="M545">
        <v>4</v>
      </c>
      <c r="N545">
        <v>1</v>
      </c>
      <c r="O545">
        <v>1</v>
      </c>
      <c r="P545">
        <v>0</v>
      </c>
      <c r="Q545">
        <v>0</v>
      </c>
      <c r="R545">
        <v>6</v>
      </c>
      <c r="S545">
        <v>8</v>
      </c>
      <c r="T545">
        <v>1</v>
      </c>
      <c r="U545">
        <v>0</v>
      </c>
      <c r="V545">
        <v>5</v>
      </c>
      <c r="W545">
        <v>0</v>
      </c>
      <c r="X545">
        <v>4</v>
      </c>
      <c r="Y545">
        <v>10</v>
      </c>
      <c r="Z545">
        <v>10</v>
      </c>
      <c r="AA545">
        <v>0</v>
      </c>
      <c r="AB545">
        <v>0</v>
      </c>
      <c r="AC545">
        <v>12</v>
      </c>
      <c r="AD545">
        <v>15</v>
      </c>
      <c r="AE545">
        <v>0</v>
      </c>
      <c r="AF545">
        <v>22</v>
      </c>
      <c r="AG545">
        <v>40</v>
      </c>
      <c r="AH545">
        <v>5</v>
      </c>
      <c r="AI545">
        <v>44</v>
      </c>
      <c r="AJ545">
        <v>18.600000000000001</v>
      </c>
      <c r="AK545" t="s">
        <v>763</v>
      </c>
      <c r="AL545">
        <v>3</v>
      </c>
      <c r="AM545">
        <v>1</v>
      </c>
      <c r="AN545">
        <v>10</v>
      </c>
      <c r="AO545">
        <v>8</v>
      </c>
      <c r="AP545">
        <v>5</v>
      </c>
      <c r="AQ545">
        <v>1</v>
      </c>
      <c r="AR545">
        <v>15</v>
      </c>
      <c r="AS545" t="s">
        <v>763</v>
      </c>
      <c r="AT545" t="s">
        <v>763</v>
      </c>
      <c r="AU545" t="s">
        <v>763</v>
      </c>
      <c r="AV545" t="s">
        <v>763</v>
      </c>
      <c r="AW545">
        <v>5</v>
      </c>
      <c r="AX545">
        <v>0</v>
      </c>
      <c r="AY545">
        <v>4</v>
      </c>
      <c r="AZ545">
        <v>10</v>
      </c>
      <c r="BA545">
        <v>10</v>
      </c>
      <c r="BB545">
        <v>0</v>
      </c>
      <c r="BC545">
        <v>0</v>
      </c>
      <c r="BD545">
        <v>12</v>
      </c>
      <c r="BE545">
        <v>15</v>
      </c>
      <c r="BF545">
        <v>0</v>
      </c>
      <c r="BG545">
        <v>22</v>
      </c>
      <c r="BH545">
        <v>40</v>
      </c>
      <c r="BI545">
        <v>5</v>
      </c>
      <c r="BJ545">
        <v>62.6</v>
      </c>
      <c r="BK545" t="s">
        <v>763</v>
      </c>
      <c r="BL545" t="s">
        <v>763</v>
      </c>
      <c r="BM545">
        <v>22</v>
      </c>
      <c r="BN545" t="s">
        <v>763</v>
      </c>
      <c r="BO545">
        <v>21</v>
      </c>
      <c r="BP545" t="s">
        <v>763</v>
      </c>
      <c r="BQ545" t="s">
        <v>763</v>
      </c>
      <c r="BR545">
        <v>123</v>
      </c>
      <c r="BS545" t="s">
        <v>763</v>
      </c>
    </row>
    <row r="546" spans="1:71">
      <c r="A546" t="s">
        <v>345</v>
      </c>
      <c r="B546" t="s">
        <v>346</v>
      </c>
      <c r="C546" t="s">
        <v>347</v>
      </c>
      <c r="D546" t="s">
        <v>849</v>
      </c>
      <c r="E546" t="s">
        <v>765</v>
      </c>
      <c r="F546">
        <v>35</v>
      </c>
      <c r="G546">
        <v>7.5</v>
      </c>
      <c r="H546">
        <v>3</v>
      </c>
      <c r="I546">
        <v>2</v>
      </c>
      <c r="J546">
        <v>8</v>
      </c>
      <c r="K546">
        <v>8</v>
      </c>
      <c r="L546">
        <v>0</v>
      </c>
      <c r="M546">
        <v>4</v>
      </c>
      <c r="N546">
        <v>1</v>
      </c>
      <c r="O546">
        <v>4.5</v>
      </c>
      <c r="P546">
        <v>1</v>
      </c>
      <c r="Q546">
        <v>0</v>
      </c>
      <c r="R546">
        <v>6</v>
      </c>
      <c r="S546">
        <v>8</v>
      </c>
      <c r="T546">
        <v>8</v>
      </c>
      <c r="U546">
        <v>1</v>
      </c>
      <c r="V546">
        <v>5</v>
      </c>
      <c r="W546">
        <v>0</v>
      </c>
      <c r="X546">
        <v>3</v>
      </c>
      <c r="Y546">
        <v>5</v>
      </c>
      <c r="Z546">
        <v>9.8000000000000007</v>
      </c>
      <c r="AA546">
        <v>7</v>
      </c>
      <c r="AB546">
        <v>0</v>
      </c>
      <c r="AC546">
        <v>4</v>
      </c>
      <c r="AD546">
        <v>16.3</v>
      </c>
      <c r="AE546">
        <v>4.5</v>
      </c>
      <c r="AF546">
        <v>16.899999999999999</v>
      </c>
      <c r="AG546">
        <v>39</v>
      </c>
      <c r="AH546">
        <v>4</v>
      </c>
      <c r="AI546">
        <v>35</v>
      </c>
      <c r="AJ546">
        <v>7.5</v>
      </c>
      <c r="AK546" t="s">
        <v>763</v>
      </c>
      <c r="AL546">
        <v>3</v>
      </c>
      <c r="AM546">
        <v>2</v>
      </c>
      <c r="AN546">
        <v>8</v>
      </c>
      <c r="AO546">
        <v>8</v>
      </c>
      <c r="AP546">
        <v>5</v>
      </c>
      <c r="AQ546">
        <v>5.5</v>
      </c>
      <c r="AR546">
        <v>23</v>
      </c>
      <c r="AS546" t="s">
        <v>763</v>
      </c>
      <c r="AT546" t="s">
        <v>763</v>
      </c>
      <c r="AU546" t="s">
        <v>763</v>
      </c>
      <c r="AV546" t="s">
        <v>763</v>
      </c>
      <c r="AW546">
        <v>5</v>
      </c>
      <c r="AX546">
        <v>0</v>
      </c>
      <c r="AY546">
        <v>3</v>
      </c>
      <c r="AZ546">
        <v>5</v>
      </c>
      <c r="BA546">
        <v>9.8000000000000007</v>
      </c>
      <c r="BB546">
        <v>7</v>
      </c>
      <c r="BC546">
        <v>0</v>
      </c>
      <c r="BD546">
        <v>4</v>
      </c>
      <c r="BE546">
        <v>16.3</v>
      </c>
      <c r="BF546">
        <v>4.5</v>
      </c>
      <c r="BG546">
        <v>16.899999999999999</v>
      </c>
      <c r="BH546">
        <v>39</v>
      </c>
      <c r="BI546">
        <v>4</v>
      </c>
      <c r="BJ546">
        <v>42.5</v>
      </c>
      <c r="BK546" t="s">
        <v>763</v>
      </c>
      <c r="BL546" t="s">
        <v>763</v>
      </c>
      <c r="BM546">
        <v>21</v>
      </c>
      <c r="BN546" t="s">
        <v>763</v>
      </c>
      <c r="BO546">
        <v>33.5</v>
      </c>
      <c r="BP546" t="s">
        <v>763</v>
      </c>
      <c r="BQ546" t="s">
        <v>763</v>
      </c>
      <c r="BR546">
        <v>114.5</v>
      </c>
      <c r="BS546" t="s">
        <v>763</v>
      </c>
    </row>
    <row r="547" spans="1:71">
      <c r="A547" t="s">
        <v>345</v>
      </c>
      <c r="B547" t="s">
        <v>346</v>
      </c>
      <c r="C547" t="s">
        <v>347</v>
      </c>
      <c r="D547" t="s">
        <v>849</v>
      </c>
      <c r="E547" t="s">
        <v>26</v>
      </c>
      <c r="F547">
        <v>33</v>
      </c>
      <c r="G547">
        <v>7</v>
      </c>
      <c r="H547">
        <v>3</v>
      </c>
      <c r="I547">
        <v>2</v>
      </c>
      <c r="J547">
        <v>8</v>
      </c>
      <c r="K547">
        <v>8</v>
      </c>
      <c r="L547">
        <v>0</v>
      </c>
      <c r="M547">
        <v>4</v>
      </c>
      <c r="N547">
        <v>0.5</v>
      </c>
      <c r="O547">
        <v>4.5</v>
      </c>
      <c r="P547">
        <v>1</v>
      </c>
      <c r="Q547">
        <v>0</v>
      </c>
      <c r="R547">
        <v>6</v>
      </c>
      <c r="S547">
        <v>8</v>
      </c>
      <c r="T547">
        <v>8</v>
      </c>
      <c r="U547">
        <v>1</v>
      </c>
      <c r="V547">
        <v>5</v>
      </c>
      <c r="W547">
        <v>0</v>
      </c>
      <c r="X547">
        <v>3</v>
      </c>
      <c r="Y547">
        <v>5</v>
      </c>
      <c r="Z547">
        <v>9.8000000000000007</v>
      </c>
      <c r="AA547">
        <v>7</v>
      </c>
      <c r="AB547">
        <v>0</v>
      </c>
      <c r="AC547">
        <v>4</v>
      </c>
      <c r="AD547">
        <v>16.3</v>
      </c>
      <c r="AE547">
        <v>4.5</v>
      </c>
      <c r="AF547">
        <v>16.899999999999999</v>
      </c>
      <c r="AG547">
        <v>39</v>
      </c>
      <c r="AH547">
        <v>4</v>
      </c>
      <c r="AI547">
        <v>33</v>
      </c>
      <c r="AJ547">
        <v>7</v>
      </c>
      <c r="AK547" t="s">
        <v>763</v>
      </c>
      <c r="AL547">
        <v>3</v>
      </c>
      <c r="AM547">
        <v>2</v>
      </c>
      <c r="AN547">
        <v>8</v>
      </c>
      <c r="AO547">
        <v>8</v>
      </c>
      <c r="AP547">
        <v>4.5</v>
      </c>
      <c r="AQ547">
        <v>5.5</v>
      </c>
      <c r="AR547">
        <v>23</v>
      </c>
      <c r="AS547" t="s">
        <v>763</v>
      </c>
      <c r="AT547" t="s">
        <v>763</v>
      </c>
      <c r="AU547" t="s">
        <v>763</v>
      </c>
      <c r="AV547" t="s">
        <v>763</v>
      </c>
      <c r="AW547">
        <v>5</v>
      </c>
      <c r="AX547">
        <v>0</v>
      </c>
      <c r="AY547">
        <v>3</v>
      </c>
      <c r="AZ547">
        <v>5</v>
      </c>
      <c r="BA547">
        <v>9.8000000000000007</v>
      </c>
      <c r="BB547">
        <v>7</v>
      </c>
      <c r="BC547">
        <v>0</v>
      </c>
      <c r="BD547">
        <v>4</v>
      </c>
      <c r="BE547">
        <v>16.3</v>
      </c>
      <c r="BF547">
        <v>4.5</v>
      </c>
      <c r="BG547">
        <v>16.899999999999999</v>
      </c>
      <c r="BH547">
        <v>39</v>
      </c>
      <c r="BI547">
        <v>4</v>
      </c>
      <c r="BJ547">
        <v>40</v>
      </c>
      <c r="BK547" t="s">
        <v>763</v>
      </c>
      <c r="BL547" t="s">
        <v>763</v>
      </c>
      <c r="BM547">
        <v>21</v>
      </c>
      <c r="BN547" t="s">
        <v>763</v>
      </c>
      <c r="BO547">
        <v>33</v>
      </c>
      <c r="BP547" t="s">
        <v>763</v>
      </c>
      <c r="BQ547" t="s">
        <v>763</v>
      </c>
      <c r="BR547">
        <v>114.5</v>
      </c>
      <c r="BS547" t="s">
        <v>763</v>
      </c>
    </row>
    <row r="548" spans="1:71">
      <c r="A548" t="s">
        <v>236</v>
      </c>
      <c r="B548" t="s">
        <v>237</v>
      </c>
      <c r="C548" t="s">
        <v>238</v>
      </c>
      <c r="D548" t="s">
        <v>849</v>
      </c>
      <c r="E548" t="s">
        <v>25</v>
      </c>
      <c r="F548">
        <v>47</v>
      </c>
      <c r="G548">
        <v>30</v>
      </c>
      <c r="H548">
        <v>3</v>
      </c>
      <c r="I548">
        <v>0</v>
      </c>
      <c r="J548">
        <v>10</v>
      </c>
      <c r="K548">
        <v>4</v>
      </c>
      <c r="L548">
        <v>0</v>
      </c>
      <c r="M548">
        <v>5</v>
      </c>
      <c r="N548">
        <v>3</v>
      </c>
      <c r="O548">
        <v>3</v>
      </c>
      <c r="P548">
        <v>3</v>
      </c>
      <c r="Q548">
        <v>0</v>
      </c>
      <c r="R548">
        <v>3</v>
      </c>
      <c r="S548">
        <v>12</v>
      </c>
      <c r="T548">
        <v>6</v>
      </c>
      <c r="U548">
        <v>1</v>
      </c>
      <c r="V548">
        <v>1</v>
      </c>
      <c r="W548">
        <v>0</v>
      </c>
      <c r="X548">
        <v>5</v>
      </c>
      <c r="Y548">
        <v>10</v>
      </c>
      <c r="Z548">
        <v>8</v>
      </c>
      <c r="AA548">
        <v>13</v>
      </c>
      <c r="AB548">
        <v>10</v>
      </c>
      <c r="AC548">
        <v>10</v>
      </c>
      <c r="AD548">
        <v>19</v>
      </c>
      <c r="AE548">
        <v>0</v>
      </c>
      <c r="AF548">
        <v>7</v>
      </c>
      <c r="AG548">
        <v>40</v>
      </c>
      <c r="AH548">
        <v>0</v>
      </c>
      <c r="AI548">
        <v>47</v>
      </c>
      <c r="AJ548">
        <v>30</v>
      </c>
      <c r="AK548" t="s">
        <v>763</v>
      </c>
      <c r="AL548">
        <v>3</v>
      </c>
      <c r="AM548">
        <v>0</v>
      </c>
      <c r="AN548">
        <v>10</v>
      </c>
      <c r="AO548">
        <v>4</v>
      </c>
      <c r="AP548">
        <v>8</v>
      </c>
      <c r="AQ548">
        <v>6</v>
      </c>
      <c r="AR548">
        <v>22</v>
      </c>
      <c r="AS548" t="s">
        <v>763</v>
      </c>
      <c r="AT548" t="s">
        <v>763</v>
      </c>
      <c r="AU548" t="s">
        <v>763</v>
      </c>
      <c r="AV548" t="s">
        <v>763</v>
      </c>
      <c r="AW548">
        <v>1</v>
      </c>
      <c r="AX548">
        <v>0</v>
      </c>
      <c r="AY548">
        <v>5</v>
      </c>
      <c r="AZ548">
        <v>10</v>
      </c>
      <c r="BA548">
        <v>8</v>
      </c>
      <c r="BB548">
        <v>13</v>
      </c>
      <c r="BC548">
        <v>10</v>
      </c>
      <c r="BD548">
        <v>10</v>
      </c>
      <c r="BE548">
        <v>19</v>
      </c>
      <c r="BF548">
        <v>0</v>
      </c>
      <c r="BG548">
        <v>7</v>
      </c>
      <c r="BH548">
        <v>40</v>
      </c>
      <c r="BI548">
        <v>0</v>
      </c>
      <c r="BJ548">
        <v>77</v>
      </c>
      <c r="BK548" t="s">
        <v>763</v>
      </c>
      <c r="BL548" t="s">
        <v>763</v>
      </c>
      <c r="BM548">
        <v>17</v>
      </c>
      <c r="BN548" t="s">
        <v>763</v>
      </c>
      <c r="BO548">
        <v>36</v>
      </c>
      <c r="BP548" t="s">
        <v>763</v>
      </c>
      <c r="BQ548" t="s">
        <v>763</v>
      </c>
      <c r="BR548">
        <v>123</v>
      </c>
      <c r="BS548" t="s">
        <v>763</v>
      </c>
    </row>
    <row r="549" spans="1:71">
      <c r="A549" t="s">
        <v>236</v>
      </c>
      <c r="B549" t="s">
        <v>237</v>
      </c>
      <c r="C549" t="s">
        <v>238</v>
      </c>
      <c r="D549" t="s">
        <v>849</v>
      </c>
      <c r="E549" t="s">
        <v>765</v>
      </c>
      <c r="F549">
        <v>45</v>
      </c>
      <c r="G549">
        <v>29.5</v>
      </c>
      <c r="H549">
        <v>3</v>
      </c>
      <c r="I549">
        <v>1</v>
      </c>
      <c r="J549">
        <v>10</v>
      </c>
      <c r="K549">
        <v>4</v>
      </c>
      <c r="L549">
        <v>0</v>
      </c>
      <c r="M549">
        <v>5</v>
      </c>
      <c r="N549">
        <v>2</v>
      </c>
      <c r="O549">
        <v>4</v>
      </c>
      <c r="P549">
        <v>1</v>
      </c>
      <c r="Q549">
        <v>0</v>
      </c>
      <c r="R549">
        <v>3</v>
      </c>
      <c r="S549">
        <v>13</v>
      </c>
      <c r="T549">
        <v>8</v>
      </c>
      <c r="U549">
        <v>1.5</v>
      </c>
      <c r="V549">
        <v>1</v>
      </c>
      <c r="W549">
        <v>0</v>
      </c>
      <c r="X549">
        <v>5</v>
      </c>
      <c r="Y549">
        <v>9</v>
      </c>
      <c r="Z549">
        <v>9</v>
      </c>
      <c r="AA549">
        <v>13</v>
      </c>
      <c r="AB549">
        <v>3.5</v>
      </c>
      <c r="AC549">
        <v>11.2</v>
      </c>
      <c r="AD549">
        <v>15.9</v>
      </c>
      <c r="AE549">
        <v>0</v>
      </c>
      <c r="AF549">
        <v>12.9</v>
      </c>
      <c r="AG549">
        <v>39</v>
      </c>
      <c r="AH549">
        <v>0</v>
      </c>
      <c r="AI549">
        <v>45</v>
      </c>
      <c r="AJ549">
        <v>29.5</v>
      </c>
      <c r="AK549" t="s">
        <v>763</v>
      </c>
      <c r="AL549">
        <v>3</v>
      </c>
      <c r="AM549">
        <v>1</v>
      </c>
      <c r="AN549">
        <v>10</v>
      </c>
      <c r="AO549">
        <v>4</v>
      </c>
      <c r="AP549">
        <v>7</v>
      </c>
      <c r="AQ549">
        <v>5</v>
      </c>
      <c r="AR549">
        <v>25.5</v>
      </c>
      <c r="AS549" t="s">
        <v>763</v>
      </c>
      <c r="AT549" t="s">
        <v>763</v>
      </c>
      <c r="AU549" t="s">
        <v>763</v>
      </c>
      <c r="AV549" t="s">
        <v>763</v>
      </c>
      <c r="AW549">
        <v>1</v>
      </c>
      <c r="AX549">
        <v>0</v>
      </c>
      <c r="AY549">
        <v>5</v>
      </c>
      <c r="AZ549">
        <v>9</v>
      </c>
      <c r="BA549">
        <v>9</v>
      </c>
      <c r="BB549">
        <v>13</v>
      </c>
      <c r="BC549">
        <v>3.5</v>
      </c>
      <c r="BD549">
        <v>11.2</v>
      </c>
      <c r="BE549">
        <v>15.9</v>
      </c>
      <c r="BF549">
        <v>0</v>
      </c>
      <c r="BG549">
        <v>12.9</v>
      </c>
      <c r="BH549">
        <v>39</v>
      </c>
      <c r="BI549">
        <v>0</v>
      </c>
      <c r="BJ549">
        <v>74.5</v>
      </c>
      <c r="BK549" t="s">
        <v>763</v>
      </c>
      <c r="BL549" t="s">
        <v>763</v>
      </c>
      <c r="BM549">
        <v>18</v>
      </c>
      <c r="BN549" t="s">
        <v>763</v>
      </c>
      <c r="BO549">
        <v>37.5</v>
      </c>
      <c r="BP549" t="s">
        <v>763</v>
      </c>
      <c r="BQ549" t="s">
        <v>763</v>
      </c>
      <c r="BR549">
        <v>119.5</v>
      </c>
      <c r="BS549" t="s">
        <v>763</v>
      </c>
    </row>
    <row r="550" spans="1:71">
      <c r="A550" t="s">
        <v>236</v>
      </c>
      <c r="B550" t="s">
        <v>237</v>
      </c>
      <c r="C550" t="s">
        <v>238</v>
      </c>
      <c r="D550" t="s">
        <v>849</v>
      </c>
      <c r="E550" t="s">
        <v>26</v>
      </c>
      <c r="F550">
        <v>45</v>
      </c>
      <c r="G550">
        <v>23</v>
      </c>
      <c r="H550">
        <v>3</v>
      </c>
      <c r="I550">
        <v>1</v>
      </c>
      <c r="J550">
        <v>8</v>
      </c>
      <c r="K550">
        <v>4</v>
      </c>
      <c r="L550">
        <v>0</v>
      </c>
      <c r="M550">
        <v>5</v>
      </c>
      <c r="N550">
        <v>2</v>
      </c>
      <c r="O550">
        <v>4</v>
      </c>
      <c r="P550">
        <v>1</v>
      </c>
      <c r="Q550">
        <v>0</v>
      </c>
      <c r="R550">
        <v>3</v>
      </c>
      <c r="S550">
        <v>13</v>
      </c>
      <c r="T550">
        <v>8</v>
      </c>
      <c r="U550">
        <v>1.5</v>
      </c>
      <c r="V550">
        <v>1</v>
      </c>
      <c r="W550">
        <v>0</v>
      </c>
      <c r="X550">
        <v>5</v>
      </c>
      <c r="Y550">
        <v>8</v>
      </c>
      <c r="Z550">
        <v>9</v>
      </c>
      <c r="AA550">
        <v>13</v>
      </c>
      <c r="AB550">
        <v>2.5</v>
      </c>
      <c r="AC550">
        <v>5</v>
      </c>
      <c r="AD550">
        <v>15.9</v>
      </c>
      <c r="AE550">
        <v>0</v>
      </c>
      <c r="AF550">
        <v>12.9</v>
      </c>
      <c r="AG550">
        <v>39</v>
      </c>
      <c r="AH550">
        <v>0</v>
      </c>
      <c r="AI550">
        <v>45</v>
      </c>
      <c r="AJ550">
        <v>23</v>
      </c>
      <c r="AK550" t="s">
        <v>763</v>
      </c>
      <c r="AL550">
        <v>3</v>
      </c>
      <c r="AM550">
        <v>1</v>
      </c>
      <c r="AN550">
        <v>8</v>
      </c>
      <c r="AO550">
        <v>4</v>
      </c>
      <c r="AP550">
        <v>7</v>
      </c>
      <c r="AQ550">
        <v>5</v>
      </c>
      <c r="AR550">
        <v>25.5</v>
      </c>
      <c r="AS550" t="s">
        <v>763</v>
      </c>
      <c r="AT550" t="s">
        <v>763</v>
      </c>
      <c r="AU550" t="s">
        <v>763</v>
      </c>
      <c r="AV550" t="s">
        <v>763</v>
      </c>
      <c r="AW550">
        <v>1</v>
      </c>
      <c r="AX550">
        <v>0</v>
      </c>
      <c r="AY550">
        <v>5</v>
      </c>
      <c r="AZ550">
        <v>8</v>
      </c>
      <c r="BA550">
        <v>9</v>
      </c>
      <c r="BB550">
        <v>13</v>
      </c>
      <c r="BC550">
        <v>2.5</v>
      </c>
      <c r="BD550">
        <v>5</v>
      </c>
      <c r="BE550">
        <v>15.9</v>
      </c>
      <c r="BF550">
        <v>0</v>
      </c>
      <c r="BG550">
        <v>12.9</v>
      </c>
      <c r="BH550">
        <v>39</v>
      </c>
      <c r="BI550">
        <v>0</v>
      </c>
      <c r="BJ550">
        <v>68</v>
      </c>
      <c r="BK550" t="s">
        <v>763</v>
      </c>
      <c r="BL550" t="s">
        <v>763</v>
      </c>
      <c r="BM550">
        <v>16</v>
      </c>
      <c r="BN550" t="s">
        <v>763</v>
      </c>
      <c r="BO550">
        <v>37.5</v>
      </c>
      <c r="BP550" t="s">
        <v>763</v>
      </c>
      <c r="BQ550" t="s">
        <v>763</v>
      </c>
      <c r="BR550">
        <v>111.3</v>
      </c>
      <c r="BS550" t="s">
        <v>763</v>
      </c>
    </row>
    <row r="551" spans="1:71">
      <c r="A551" t="s">
        <v>437</v>
      </c>
      <c r="B551" t="s">
        <v>438</v>
      </c>
      <c r="C551" t="s">
        <v>439</v>
      </c>
      <c r="D551" t="s">
        <v>878</v>
      </c>
      <c r="E551" t="s">
        <v>25</v>
      </c>
      <c r="F551">
        <v>45.5</v>
      </c>
      <c r="G551">
        <v>17</v>
      </c>
      <c r="H551">
        <v>0</v>
      </c>
      <c r="I551">
        <v>4</v>
      </c>
      <c r="J551">
        <v>8</v>
      </c>
      <c r="K551">
        <v>2</v>
      </c>
      <c r="L551">
        <v>0</v>
      </c>
      <c r="M551">
        <v>1</v>
      </c>
      <c r="N551">
        <v>4</v>
      </c>
      <c r="O551">
        <v>2</v>
      </c>
      <c r="P551">
        <v>3</v>
      </c>
      <c r="Q551">
        <v>0</v>
      </c>
      <c r="R551">
        <v>1</v>
      </c>
      <c r="S551">
        <v>8</v>
      </c>
      <c r="T551">
        <v>0.5</v>
      </c>
      <c r="U551">
        <v>0.5</v>
      </c>
      <c r="V551">
        <v>5</v>
      </c>
      <c r="W551">
        <v>0</v>
      </c>
      <c r="X551">
        <v>5</v>
      </c>
      <c r="Y551">
        <v>10</v>
      </c>
      <c r="Z551">
        <v>3</v>
      </c>
      <c r="AA551">
        <v>11</v>
      </c>
      <c r="AB551">
        <v>0</v>
      </c>
      <c r="AC551">
        <v>18</v>
      </c>
      <c r="AD551">
        <v>0</v>
      </c>
      <c r="AE551">
        <v>0</v>
      </c>
      <c r="AF551">
        <v>21</v>
      </c>
      <c r="AG551">
        <v>2</v>
      </c>
      <c r="AH551">
        <v>2</v>
      </c>
      <c r="AI551">
        <v>45.5</v>
      </c>
      <c r="AJ551">
        <v>17</v>
      </c>
      <c r="AK551" t="s">
        <v>763</v>
      </c>
      <c r="AL551">
        <v>0</v>
      </c>
      <c r="AM551">
        <v>4</v>
      </c>
      <c r="AN551">
        <v>8</v>
      </c>
      <c r="AO551">
        <v>2</v>
      </c>
      <c r="AP551">
        <v>5</v>
      </c>
      <c r="AQ551">
        <v>5</v>
      </c>
      <c r="AR551">
        <v>10</v>
      </c>
      <c r="AS551" t="s">
        <v>763</v>
      </c>
      <c r="AT551" t="s">
        <v>763</v>
      </c>
      <c r="AU551" t="s">
        <v>763</v>
      </c>
      <c r="AV551" t="s">
        <v>763</v>
      </c>
      <c r="AW551">
        <v>5</v>
      </c>
      <c r="AX551">
        <v>0</v>
      </c>
      <c r="AY551">
        <v>5</v>
      </c>
      <c r="AZ551">
        <v>10</v>
      </c>
      <c r="BA551">
        <v>3</v>
      </c>
      <c r="BB551">
        <v>11</v>
      </c>
      <c r="BC551">
        <v>0</v>
      </c>
      <c r="BD551">
        <v>18</v>
      </c>
      <c r="BE551">
        <v>0</v>
      </c>
      <c r="BF551">
        <v>0</v>
      </c>
      <c r="BG551">
        <v>21</v>
      </c>
      <c r="BH551">
        <v>2</v>
      </c>
      <c r="BI551">
        <v>2</v>
      </c>
      <c r="BJ551">
        <v>62.5</v>
      </c>
      <c r="BK551" t="s">
        <v>763</v>
      </c>
      <c r="BL551" t="s">
        <v>763</v>
      </c>
      <c r="BM551">
        <v>14</v>
      </c>
      <c r="BN551" t="s">
        <v>763</v>
      </c>
      <c r="BO551">
        <v>20</v>
      </c>
      <c r="BP551" t="s">
        <v>763</v>
      </c>
      <c r="BQ551" t="s">
        <v>763</v>
      </c>
      <c r="BR551">
        <v>77</v>
      </c>
      <c r="BS551" t="s">
        <v>763</v>
      </c>
    </row>
    <row r="552" spans="1:71">
      <c r="A552" t="s">
        <v>437</v>
      </c>
      <c r="B552" t="s">
        <v>438</v>
      </c>
      <c r="C552" t="s">
        <v>439</v>
      </c>
      <c r="D552" t="s">
        <v>878</v>
      </c>
      <c r="E552" t="s">
        <v>765</v>
      </c>
      <c r="F552">
        <v>46.5</v>
      </c>
      <c r="G552">
        <v>19.100000000000001</v>
      </c>
      <c r="H552">
        <v>0</v>
      </c>
      <c r="I552">
        <v>4</v>
      </c>
      <c r="J552">
        <v>7</v>
      </c>
      <c r="K552">
        <v>1</v>
      </c>
      <c r="L552">
        <v>0</v>
      </c>
      <c r="M552">
        <v>1</v>
      </c>
      <c r="N552">
        <v>4</v>
      </c>
      <c r="O552">
        <v>3.5</v>
      </c>
      <c r="P552">
        <v>3</v>
      </c>
      <c r="Q552">
        <v>0</v>
      </c>
      <c r="R552">
        <v>2</v>
      </c>
      <c r="S552">
        <v>8</v>
      </c>
      <c r="T552">
        <v>4</v>
      </c>
      <c r="U552">
        <v>1</v>
      </c>
      <c r="V552">
        <v>5</v>
      </c>
      <c r="W552">
        <v>0</v>
      </c>
      <c r="X552">
        <v>5</v>
      </c>
      <c r="Y552">
        <v>10</v>
      </c>
      <c r="Z552">
        <v>1.8</v>
      </c>
      <c r="AA552">
        <v>8</v>
      </c>
      <c r="AB552">
        <v>0</v>
      </c>
      <c r="AC552">
        <v>20</v>
      </c>
      <c r="AD552">
        <v>0</v>
      </c>
      <c r="AE552">
        <v>0</v>
      </c>
      <c r="AF552">
        <v>21</v>
      </c>
      <c r="AG552">
        <v>4</v>
      </c>
      <c r="AH552">
        <v>2</v>
      </c>
      <c r="AI552">
        <v>46.5</v>
      </c>
      <c r="AJ552">
        <v>19.100000000000001</v>
      </c>
      <c r="AK552" t="s">
        <v>763</v>
      </c>
      <c r="AL552">
        <v>0</v>
      </c>
      <c r="AM552">
        <v>4</v>
      </c>
      <c r="AN552">
        <v>7</v>
      </c>
      <c r="AO552">
        <v>1</v>
      </c>
      <c r="AP552">
        <v>5</v>
      </c>
      <c r="AQ552">
        <v>6.5</v>
      </c>
      <c r="AR552">
        <v>15</v>
      </c>
      <c r="AS552" t="s">
        <v>763</v>
      </c>
      <c r="AT552" t="s">
        <v>763</v>
      </c>
      <c r="AU552" t="s">
        <v>763</v>
      </c>
      <c r="AV552" t="s">
        <v>763</v>
      </c>
      <c r="AW552">
        <v>5</v>
      </c>
      <c r="AX552">
        <v>0</v>
      </c>
      <c r="AY552">
        <v>5</v>
      </c>
      <c r="AZ552">
        <v>10</v>
      </c>
      <c r="BA552">
        <v>1.8</v>
      </c>
      <c r="BB552">
        <v>8</v>
      </c>
      <c r="BC552">
        <v>0</v>
      </c>
      <c r="BD552">
        <v>20</v>
      </c>
      <c r="BE552">
        <v>0</v>
      </c>
      <c r="BF552">
        <v>0</v>
      </c>
      <c r="BG552">
        <v>21</v>
      </c>
      <c r="BH552">
        <v>4</v>
      </c>
      <c r="BI552">
        <v>2</v>
      </c>
      <c r="BJ552">
        <v>65.599999999999994</v>
      </c>
      <c r="BK552" t="s">
        <v>763</v>
      </c>
      <c r="BL552" t="s">
        <v>763</v>
      </c>
      <c r="BM552">
        <v>12</v>
      </c>
      <c r="BN552" t="s">
        <v>763</v>
      </c>
      <c r="BO552">
        <v>26.5</v>
      </c>
      <c r="BP552" t="s">
        <v>763</v>
      </c>
      <c r="BQ552" t="s">
        <v>763</v>
      </c>
      <c r="BR552">
        <v>76.8</v>
      </c>
      <c r="BS552" t="s">
        <v>763</v>
      </c>
    </row>
    <row r="553" spans="1:71">
      <c r="A553" t="s">
        <v>437</v>
      </c>
      <c r="B553" t="s">
        <v>438</v>
      </c>
      <c r="C553" t="s">
        <v>439</v>
      </c>
      <c r="D553" t="s">
        <v>878</v>
      </c>
      <c r="E553" t="s">
        <v>26</v>
      </c>
      <c r="F553">
        <v>46.5</v>
      </c>
      <c r="G553">
        <v>19.100000000000001</v>
      </c>
      <c r="H553">
        <v>0</v>
      </c>
      <c r="I553">
        <v>4</v>
      </c>
      <c r="J553">
        <v>7</v>
      </c>
      <c r="K553">
        <v>1</v>
      </c>
      <c r="L553">
        <v>0</v>
      </c>
      <c r="M553">
        <v>1</v>
      </c>
      <c r="N553">
        <v>4</v>
      </c>
      <c r="O553">
        <v>3.5</v>
      </c>
      <c r="P553">
        <v>3</v>
      </c>
      <c r="Q553">
        <v>0</v>
      </c>
      <c r="R553">
        <v>2</v>
      </c>
      <c r="S553">
        <v>8</v>
      </c>
      <c r="T553">
        <v>4</v>
      </c>
      <c r="U553">
        <v>1</v>
      </c>
      <c r="V553">
        <v>5</v>
      </c>
      <c r="W553">
        <v>0</v>
      </c>
      <c r="X553">
        <v>5</v>
      </c>
      <c r="Y553">
        <v>10</v>
      </c>
      <c r="Z553">
        <v>1.8</v>
      </c>
      <c r="AA553">
        <v>8</v>
      </c>
      <c r="AB553">
        <v>0</v>
      </c>
      <c r="AC553">
        <v>20</v>
      </c>
      <c r="AD553">
        <v>0</v>
      </c>
      <c r="AE553">
        <v>0</v>
      </c>
      <c r="AF553">
        <v>21</v>
      </c>
      <c r="AG553">
        <v>4</v>
      </c>
      <c r="AH553">
        <v>2</v>
      </c>
      <c r="AI553">
        <v>46.5</v>
      </c>
      <c r="AJ553">
        <v>19.100000000000001</v>
      </c>
      <c r="AK553" t="s">
        <v>763</v>
      </c>
      <c r="AL553">
        <v>0</v>
      </c>
      <c r="AM553">
        <v>4</v>
      </c>
      <c r="AN553">
        <v>7</v>
      </c>
      <c r="AO553">
        <v>1</v>
      </c>
      <c r="AP553">
        <v>5</v>
      </c>
      <c r="AQ553">
        <v>6.5</v>
      </c>
      <c r="AR553">
        <v>15</v>
      </c>
      <c r="AS553" t="s">
        <v>763</v>
      </c>
      <c r="AT553" t="s">
        <v>763</v>
      </c>
      <c r="AU553" t="s">
        <v>763</v>
      </c>
      <c r="AV553" t="s">
        <v>763</v>
      </c>
      <c r="AW553">
        <v>5</v>
      </c>
      <c r="AX553">
        <v>0</v>
      </c>
      <c r="AY553">
        <v>5</v>
      </c>
      <c r="AZ553">
        <v>10</v>
      </c>
      <c r="BA553">
        <v>1.8</v>
      </c>
      <c r="BB553">
        <v>8</v>
      </c>
      <c r="BC553">
        <v>0</v>
      </c>
      <c r="BD553">
        <v>20</v>
      </c>
      <c r="BE553">
        <v>0</v>
      </c>
      <c r="BF553">
        <v>0</v>
      </c>
      <c r="BG553">
        <v>21</v>
      </c>
      <c r="BH553">
        <v>4</v>
      </c>
      <c r="BI553">
        <v>2</v>
      </c>
      <c r="BJ553">
        <v>65.599999999999994</v>
      </c>
      <c r="BK553" t="s">
        <v>763</v>
      </c>
      <c r="BL553" t="s">
        <v>763</v>
      </c>
      <c r="BM553">
        <v>12</v>
      </c>
      <c r="BN553" t="s">
        <v>763</v>
      </c>
      <c r="BO553">
        <v>26.5</v>
      </c>
      <c r="BP553" t="s">
        <v>763</v>
      </c>
      <c r="BQ553" t="s">
        <v>763</v>
      </c>
      <c r="BR553">
        <v>76.8</v>
      </c>
      <c r="BS553" t="s">
        <v>763</v>
      </c>
    </row>
    <row r="554" spans="1:71">
      <c r="A554" t="s">
        <v>455</v>
      </c>
      <c r="B554" t="s">
        <v>456</v>
      </c>
      <c r="C554" t="s">
        <v>457</v>
      </c>
      <c r="D554" t="s">
        <v>878</v>
      </c>
      <c r="E554" t="s">
        <v>25</v>
      </c>
      <c r="F554">
        <v>47</v>
      </c>
      <c r="G554">
        <v>7</v>
      </c>
      <c r="H554">
        <v>0</v>
      </c>
      <c r="I554">
        <v>2</v>
      </c>
      <c r="J554">
        <v>2</v>
      </c>
      <c r="K554">
        <v>8</v>
      </c>
      <c r="L554">
        <v>0</v>
      </c>
      <c r="M554">
        <v>6</v>
      </c>
      <c r="N554">
        <v>0</v>
      </c>
      <c r="O554">
        <v>1</v>
      </c>
      <c r="P554">
        <v>3</v>
      </c>
      <c r="Q554">
        <v>0</v>
      </c>
      <c r="R554">
        <v>1</v>
      </c>
      <c r="S554">
        <v>8</v>
      </c>
      <c r="T554">
        <v>0</v>
      </c>
      <c r="U554">
        <v>0.5</v>
      </c>
      <c r="V554">
        <v>5</v>
      </c>
      <c r="W554">
        <v>0</v>
      </c>
      <c r="X554">
        <v>5</v>
      </c>
      <c r="Y554">
        <v>10</v>
      </c>
      <c r="Z554">
        <v>0</v>
      </c>
      <c r="AA554">
        <v>0</v>
      </c>
      <c r="AB554">
        <v>0</v>
      </c>
      <c r="AC554">
        <v>0</v>
      </c>
      <c r="AD554">
        <v>2</v>
      </c>
      <c r="AE554">
        <v>0</v>
      </c>
      <c r="AF554">
        <v>1</v>
      </c>
      <c r="AG554">
        <v>30</v>
      </c>
      <c r="AH554">
        <v>5</v>
      </c>
      <c r="AI554">
        <v>47</v>
      </c>
      <c r="AJ554">
        <v>7</v>
      </c>
      <c r="AK554" t="s">
        <v>763</v>
      </c>
      <c r="AL554">
        <v>0</v>
      </c>
      <c r="AM554">
        <v>2</v>
      </c>
      <c r="AN554">
        <v>2</v>
      </c>
      <c r="AO554">
        <v>8</v>
      </c>
      <c r="AP554">
        <v>6</v>
      </c>
      <c r="AQ554">
        <v>4</v>
      </c>
      <c r="AR554">
        <v>9.5</v>
      </c>
      <c r="AS554" t="s">
        <v>763</v>
      </c>
      <c r="AT554" t="s">
        <v>763</v>
      </c>
      <c r="AU554" t="s">
        <v>763</v>
      </c>
      <c r="AV554" t="s">
        <v>763</v>
      </c>
      <c r="AW554">
        <v>5</v>
      </c>
      <c r="AX554">
        <v>0</v>
      </c>
      <c r="AY554">
        <v>5</v>
      </c>
      <c r="AZ554">
        <v>10</v>
      </c>
      <c r="BA554">
        <v>0</v>
      </c>
      <c r="BB554">
        <v>0</v>
      </c>
      <c r="BC554">
        <v>0</v>
      </c>
      <c r="BD554">
        <v>0</v>
      </c>
      <c r="BE554">
        <v>2</v>
      </c>
      <c r="BF554">
        <v>0</v>
      </c>
      <c r="BG554">
        <v>1</v>
      </c>
      <c r="BH554">
        <v>30</v>
      </c>
      <c r="BI554">
        <v>5</v>
      </c>
      <c r="BJ554">
        <v>54</v>
      </c>
      <c r="BK554" t="s">
        <v>763</v>
      </c>
      <c r="BL554" t="s">
        <v>763</v>
      </c>
      <c r="BM554">
        <v>12</v>
      </c>
      <c r="BN554" t="s">
        <v>763</v>
      </c>
      <c r="BO554">
        <v>19.5</v>
      </c>
      <c r="BP554" t="s">
        <v>763</v>
      </c>
      <c r="BQ554" t="s">
        <v>763</v>
      </c>
      <c r="BR554">
        <v>58</v>
      </c>
      <c r="BS554" t="s">
        <v>763</v>
      </c>
    </row>
    <row r="555" spans="1:71">
      <c r="A555" t="s">
        <v>455</v>
      </c>
      <c r="B555" t="s">
        <v>456</v>
      </c>
      <c r="C555" t="s">
        <v>457</v>
      </c>
      <c r="D555" t="s">
        <v>878</v>
      </c>
      <c r="E555" t="s">
        <v>765</v>
      </c>
      <c r="F555">
        <v>44.5</v>
      </c>
      <c r="G555">
        <v>5.5</v>
      </c>
      <c r="H555">
        <v>2</v>
      </c>
      <c r="I555">
        <v>0</v>
      </c>
      <c r="J555">
        <v>7</v>
      </c>
      <c r="K555">
        <v>9</v>
      </c>
      <c r="L555">
        <v>1</v>
      </c>
      <c r="M555">
        <v>6</v>
      </c>
      <c r="N555">
        <v>0</v>
      </c>
      <c r="O555">
        <v>4</v>
      </c>
      <c r="P555">
        <v>2</v>
      </c>
      <c r="Q555">
        <v>0</v>
      </c>
      <c r="R555">
        <v>2</v>
      </c>
      <c r="S555">
        <v>9</v>
      </c>
      <c r="T555">
        <v>4</v>
      </c>
      <c r="U555">
        <v>1</v>
      </c>
      <c r="V555">
        <v>5</v>
      </c>
      <c r="W555">
        <v>0</v>
      </c>
      <c r="X555">
        <v>5</v>
      </c>
      <c r="Y555">
        <v>6</v>
      </c>
      <c r="Z555">
        <v>0</v>
      </c>
      <c r="AA555">
        <v>2</v>
      </c>
      <c r="AB555">
        <v>0</v>
      </c>
      <c r="AC555">
        <v>0</v>
      </c>
      <c r="AD555">
        <v>3</v>
      </c>
      <c r="AE555">
        <v>0</v>
      </c>
      <c r="AF555">
        <v>4</v>
      </c>
      <c r="AG555">
        <v>40</v>
      </c>
      <c r="AH555">
        <v>8</v>
      </c>
      <c r="AI555">
        <v>44.5</v>
      </c>
      <c r="AJ555">
        <v>5.5</v>
      </c>
      <c r="AK555" t="s">
        <v>763</v>
      </c>
      <c r="AL555">
        <v>2</v>
      </c>
      <c r="AM555">
        <v>0</v>
      </c>
      <c r="AN555">
        <v>7</v>
      </c>
      <c r="AO555">
        <v>9</v>
      </c>
      <c r="AP555">
        <v>7</v>
      </c>
      <c r="AQ555">
        <v>6</v>
      </c>
      <c r="AR555">
        <v>16</v>
      </c>
      <c r="AS555" t="s">
        <v>763</v>
      </c>
      <c r="AT555" t="s">
        <v>763</v>
      </c>
      <c r="AU555" t="s">
        <v>763</v>
      </c>
      <c r="AV555" t="s">
        <v>763</v>
      </c>
      <c r="AW555">
        <v>5</v>
      </c>
      <c r="AX555">
        <v>0</v>
      </c>
      <c r="AY555">
        <v>5</v>
      </c>
      <c r="AZ555">
        <v>6</v>
      </c>
      <c r="BA555">
        <v>0</v>
      </c>
      <c r="BB555">
        <v>2</v>
      </c>
      <c r="BC555">
        <v>0</v>
      </c>
      <c r="BD555">
        <v>0</v>
      </c>
      <c r="BE555">
        <v>3</v>
      </c>
      <c r="BF555">
        <v>0</v>
      </c>
      <c r="BG555">
        <v>4</v>
      </c>
      <c r="BH555">
        <v>40</v>
      </c>
      <c r="BI555">
        <v>8</v>
      </c>
      <c r="BJ555">
        <v>50</v>
      </c>
      <c r="BK555" t="s">
        <v>763</v>
      </c>
      <c r="BL555" t="s">
        <v>763</v>
      </c>
      <c r="BM555">
        <v>18</v>
      </c>
      <c r="BN555" t="s">
        <v>763</v>
      </c>
      <c r="BO555">
        <v>29</v>
      </c>
      <c r="BP555" t="s">
        <v>763</v>
      </c>
      <c r="BQ555" t="s">
        <v>763</v>
      </c>
      <c r="BR555">
        <v>73</v>
      </c>
      <c r="BS555" t="s">
        <v>763</v>
      </c>
    </row>
    <row r="556" spans="1:71">
      <c r="A556" t="s">
        <v>455</v>
      </c>
      <c r="B556" t="s">
        <v>456</v>
      </c>
      <c r="C556" t="s">
        <v>457</v>
      </c>
      <c r="D556" t="s">
        <v>878</v>
      </c>
      <c r="E556" t="s">
        <v>26</v>
      </c>
      <c r="F556">
        <v>44.5</v>
      </c>
      <c r="G556">
        <v>5.5</v>
      </c>
      <c r="H556">
        <v>2</v>
      </c>
      <c r="I556">
        <v>0</v>
      </c>
      <c r="J556">
        <v>7</v>
      </c>
      <c r="K556">
        <v>5</v>
      </c>
      <c r="L556">
        <v>1</v>
      </c>
      <c r="M556">
        <v>6</v>
      </c>
      <c r="N556">
        <v>0</v>
      </c>
      <c r="O556">
        <v>4</v>
      </c>
      <c r="P556">
        <v>2</v>
      </c>
      <c r="Q556">
        <v>0</v>
      </c>
      <c r="R556">
        <v>2</v>
      </c>
      <c r="S556">
        <v>9</v>
      </c>
      <c r="T556">
        <v>4</v>
      </c>
      <c r="U556">
        <v>1</v>
      </c>
      <c r="V556">
        <v>5</v>
      </c>
      <c r="W556">
        <v>0</v>
      </c>
      <c r="X556">
        <v>5</v>
      </c>
      <c r="Y556">
        <v>6</v>
      </c>
      <c r="Z556">
        <v>0</v>
      </c>
      <c r="AA556">
        <v>2</v>
      </c>
      <c r="AB556">
        <v>0</v>
      </c>
      <c r="AC556">
        <v>0</v>
      </c>
      <c r="AD556">
        <v>3</v>
      </c>
      <c r="AE556">
        <v>0</v>
      </c>
      <c r="AF556">
        <v>4</v>
      </c>
      <c r="AG556">
        <v>40</v>
      </c>
      <c r="AH556">
        <v>8</v>
      </c>
      <c r="AI556">
        <v>44.5</v>
      </c>
      <c r="AJ556">
        <v>5.5</v>
      </c>
      <c r="AK556" t="s">
        <v>763</v>
      </c>
      <c r="AL556">
        <v>2</v>
      </c>
      <c r="AM556">
        <v>0</v>
      </c>
      <c r="AN556">
        <v>7</v>
      </c>
      <c r="AO556">
        <v>5</v>
      </c>
      <c r="AP556">
        <v>7</v>
      </c>
      <c r="AQ556">
        <v>6</v>
      </c>
      <c r="AR556">
        <v>16</v>
      </c>
      <c r="AS556" t="s">
        <v>763</v>
      </c>
      <c r="AT556" t="s">
        <v>763</v>
      </c>
      <c r="AU556" t="s">
        <v>763</v>
      </c>
      <c r="AV556" t="s">
        <v>763</v>
      </c>
      <c r="AW556">
        <v>5</v>
      </c>
      <c r="AX556">
        <v>0</v>
      </c>
      <c r="AY556">
        <v>5</v>
      </c>
      <c r="AZ556">
        <v>6</v>
      </c>
      <c r="BA556">
        <v>0</v>
      </c>
      <c r="BB556">
        <v>2</v>
      </c>
      <c r="BC556">
        <v>0</v>
      </c>
      <c r="BD556">
        <v>0</v>
      </c>
      <c r="BE556">
        <v>3</v>
      </c>
      <c r="BF556">
        <v>0</v>
      </c>
      <c r="BG556">
        <v>4</v>
      </c>
      <c r="BH556">
        <v>40</v>
      </c>
      <c r="BI556">
        <v>8</v>
      </c>
      <c r="BJ556">
        <v>50</v>
      </c>
      <c r="BK556" t="s">
        <v>763</v>
      </c>
      <c r="BL556" t="s">
        <v>763</v>
      </c>
      <c r="BM556">
        <v>14</v>
      </c>
      <c r="BN556" t="s">
        <v>763</v>
      </c>
      <c r="BO556">
        <v>29</v>
      </c>
      <c r="BP556" t="s">
        <v>763</v>
      </c>
      <c r="BQ556" t="s">
        <v>763</v>
      </c>
      <c r="BR556">
        <v>73</v>
      </c>
      <c r="BS556" t="s">
        <v>763</v>
      </c>
    </row>
    <row r="557" spans="1:71">
      <c r="A557" t="s">
        <v>659</v>
      </c>
      <c r="B557" t="s">
        <v>660</v>
      </c>
      <c r="C557" t="s">
        <v>661</v>
      </c>
      <c r="D557" t="s">
        <v>878</v>
      </c>
      <c r="E557" t="s">
        <v>25</v>
      </c>
      <c r="F557">
        <v>10</v>
      </c>
      <c r="G557">
        <v>7</v>
      </c>
      <c r="H557">
        <v>0</v>
      </c>
      <c r="I557">
        <v>0</v>
      </c>
      <c r="J557">
        <v>8</v>
      </c>
      <c r="K557">
        <v>2</v>
      </c>
      <c r="L557">
        <v>0</v>
      </c>
      <c r="M557">
        <v>4</v>
      </c>
      <c r="N557">
        <v>3</v>
      </c>
      <c r="O557">
        <v>1</v>
      </c>
      <c r="P557">
        <v>3</v>
      </c>
      <c r="Q557">
        <v>0</v>
      </c>
      <c r="R557">
        <v>1</v>
      </c>
      <c r="S557">
        <v>0</v>
      </c>
      <c r="T557">
        <v>0</v>
      </c>
      <c r="U557">
        <v>0.5</v>
      </c>
      <c r="V557">
        <v>4</v>
      </c>
      <c r="W557">
        <v>0</v>
      </c>
      <c r="X557">
        <v>5</v>
      </c>
      <c r="Y557">
        <v>3</v>
      </c>
      <c r="Z557">
        <v>0</v>
      </c>
      <c r="AA557">
        <v>0</v>
      </c>
      <c r="AB557">
        <v>0</v>
      </c>
      <c r="AC557">
        <v>1</v>
      </c>
      <c r="AD557">
        <v>0</v>
      </c>
      <c r="AE557">
        <v>1</v>
      </c>
      <c r="AF557">
        <v>0</v>
      </c>
      <c r="AG557">
        <v>0</v>
      </c>
      <c r="AH557">
        <v>4</v>
      </c>
      <c r="AI557">
        <v>10</v>
      </c>
      <c r="AJ557">
        <v>7</v>
      </c>
      <c r="AK557" t="s">
        <v>763</v>
      </c>
      <c r="AL557">
        <v>0</v>
      </c>
      <c r="AM557">
        <v>0</v>
      </c>
      <c r="AN557">
        <v>8</v>
      </c>
      <c r="AO557">
        <v>2</v>
      </c>
      <c r="AP557">
        <v>7</v>
      </c>
      <c r="AQ557">
        <v>4</v>
      </c>
      <c r="AR557">
        <v>1.5</v>
      </c>
      <c r="AS557" t="s">
        <v>763</v>
      </c>
      <c r="AT557" t="s">
        <v>763</v>
      </c>
      <c r="AU557" t="s">
        <v>763</v>
      </c>
      <c r="AV557" t="s">
        <v>763</v>
      </c>
      <c r="AW557">
        <v>4</v>
      </c>
      <c r="AX557">
        <v>0</v>
      </c>
      <c r="AY557">
        <v>5</v>
      </c>
      <c r="AZ557">
        <v>3</v>
      </c>
      <c r="BA557">
        <v>0</v>
      </c>
      <c r="BB557">
        <v>0</v>
      </c>
      <c r="BC557">
        <v>0</v>
      </c>
      <c r="BD557">
        <v>1</v>
      </c>
      <c r="BE557">
        <v>0</v>
      </c>
      <c r="BF557">
        <v>1</v>
      </c>
      <c r="BG557">
        <v>0</v>
      </c>
      <c r="BH557">
        <v>0</v>
      </c>
      <c r="BI557">
        <v>4</v>
      </c>
      <c r="BJ557">
        <v>17</v>
      </c>
      <c r="BK557" t="s">
        <v>763</v>
      </c>
      <c r="BL557" t="s">
        <v>763</v>
      </c>
      <c r="BM557">
        <v>10</v>
      </c>
      <c r="BN557" t="s">
        <v>763</v>
      </c>
      <c r="BO557">
        <v>12.5</v>
      </c>
      <c r="BP557" t="s">
        <v>763</v>
      </c>
      <c r="BQ557" t="s">
        <v>763</v>
      </c>
      <c r="BR557">
        <v>18</v>
      </c>
      <c r="BS557" t="s">
        <v>763</v>
      </c>
    </row>
    <row r="558" spans="1:71">
      <c r="A558" t="s">
        <v>659</v>
      </c>
      <c r="B558" t="s">
        <v>660</v>
      </c>
      <c r="C558" t="s">
        <v>661</v>
      </c>
      <c r="D558" t="s">
        <v>878</v>
      </c>
      <c r="E558" t="s">
        <v>765</v>
      </c>
      <c r="F558">
        <v>1</v>
      </c>
      <c r="G558">
        <v>5</v>
      </c>
      <c r="H558">
        <v>0</v>
      </c>
      <c r="I558">
        <v>0</v>
      </c>
      <c r="J558">
        <v>6</v>
      </c>
      <c r="K558">
        <v>2</v>
      </c>
      <c r="L558">
        <v>0</v>
      </c>
      <c r="M558">
        <v>4</v>
      </c>
      <c r="N558">
        <v>4</v>
      </c>
      <c r="O558">
        <v>3.5</v>
      </c>
      <c r="P558">
        <v>3</v>
      </c>
      <c r="Q558">
        <v>0</v>
      </c>
      <c r="R558">
        <v>3</v>
      </c>
      <c r="S558">
        <v>0</v>
      </c>
      <c r="T558">
        <v>0</v>
      </c>
      <c r="U558">
        <v>0</v>
      </c>
      <c r="V558">
        <v>4.8</v>
      </c>
      <c r="W558">
        <v>0</v>
      </c>
      <c r="X558">
        <v>5</v>
      </c>
      <c r="Y558">
        <v>3</v>
      </c>
      <c r="Z558">
        <v>0.8</v>
      </c>
      <c r="AA558">
        <v>0</v>
      </c>
      <c r="AB558">
        <v>0</v>
      </c>
      <c r="AC558">
        <v>3</v>
      </c>
      <c r="AD558">
        <v>0</v>
      </c>
      <c r="AE558">
        <v>2</v>
      </c>
      <c r="AF558">
        <v>0</v>
      </c>
      <c r="AG558">
        <v>0</v>
      </c>
      <c r="AH558">
        <v>2</v>
      </c>
      <c r="AI558">
        <v>1</v>
      </c>
      <c r="AJ558">
        <v>5</v>
      </c>
      <c r="AK558" t="s">
        <v>763</v>
      </c>
      <c r="AL558">
        <v>0</v>
      </c>
      <c r="AM558">
        <v>0</v>
      </c>
      <c r="AN558">
        <v>6</v>
      </c>
      <c r="AO558">
        <v>2</v>
      </c>
      <c r="AP558">
        <v>8</v>
      </c>
      <c r="AQ558">
        <v>6.5</v>
      </c>
      <c r="AR558">
        <v>3</v>
      </c>
      <c r="AS558" t="s">
        <v>763</v>
      </c>
      <c r="AT558" t="s">
        <v>763</v>
      </c>
      <c r="AU558" t="s">
        <v>763</v>
      </c>
      <c r="AV558" t="s">
        <v>763</v>
      </c>
      <c r="AW558">
        <v>4.8</v>
      </c>
      <c r="AX558">
        <v>0</v>
      </c>
      <c r="AY558">
        <v>5</v>
      </c>
      <c r="AZ558">
        <v>3</v>
      </c>
      <c r="BA558">
        <v>0.8</v>
      </c>
      <c r="BB558">
        <v>0</v>
      </c>
      <c r="BC558">
        <v>0</v>
      </c>
      <c r="BD558">
        <v>3</v>
      </c>
      <c r="BE558">
        <v>0</v>
      </c>
      <c r="BF558">
        <v>2</v>
      </c>
      <c r="BG558">
        <v>0</v>
      </c>
      <c r="BH558">
        <v>0</v>
      </c>
      <c r="BI558">
        <v>2</v>
      </c>
      <c r="BJ558">
        <v>6</v>
      </c>
      <c r="BK558" t="s">
        <v>763</v>
      </c>
      <c r="BL558" t="s">
        <v>763</v>
      </c>
      <c r="BM558">
        <v>8</v>
      </c>
      <c r="BN558" t="s">
        <v>763</v>
      </c>
      <c r="BO558">
        <v>17.5</v>
      </c>
      <c r="BP558" t="s">
        <v>763</v>
      </c>
      <c r="BQ558" t="s">
        <v>763</v>
      </c>
      <c r="BR558">
        <v>20.6</v>
      </c>
      <c r="BS558" t="s">
        <v>763</v>
      </c>
    </row>
    <row r="559" spans="1:71">
      <c r="A559" t="s">
        <v>659</v>
      </c>
      <c r="B559" t="s">
        <v>660</v>
      </c>
      <c r="C559" t="s">
        <v>661</v>
      </c>
      <c r="D559" t="s">
        <v>878</v>
      </c>
      <c r="E559" t="s">
        <v>26</v>
      </c>
      <c r="F559">
        <v>1</v>
      </c>
      <c r="G559">
        <v>5</v>
      </c>
      <c r="H559">
        <v>0</v>
      </c>
      <c r="I559">
        <v>0</v>
      </c>
      <c r="J559">
        <v>6</v>
      </c>
      <c r="K559">
        <v>2</v>
      </c>
      <c r="L559">
        <v>0</v>
      </c>
      <c r="M559">
        <v>4</v>
      </c>
      <c r="N559">
        <v>3</v>
      </c>
      <c r="O559">
        <v>3.5</v>
      </c>
      <c r="P559">
        <v>3</v>
      </c>
      <c r="Q559">
        <v>0</v>
      </c>
      <c r="R559">
        <v>3</v>
      </c>
      <c r="S559">
        <v>0</v>
      </c>
      <c r="T559">
        <v>0</v>
      </c>
      <c r="U559">
        <v>0</v>
      </c>
      <c r="V559">
        <v>4.8</v>
      </c>
      <c r="W559">
        <v>0</v>
      </c>
      <c r="X559">
        <v>5</v>
      </c>
      <c r="Y559">
        <v>3</v>
      </c>
      <c r="Z559">
        <v>0.8</v>
      </c>
      <c r="AA559">
        <v>0</v>
      </c>
      <c r="AB559">
        <v>0</v>
      </c>
      <c r="AC559">
        <v>3</v>
      </c>
      <c r="AD559">
        <v>0</v>
      </c>
      <c r="AE559">
        <v>2</v>
      </c>
      <c r="AF559">
        <v>0</v>
      </c>
      <c r="AG559">
        <v>0</v>
      </c>
      <c r="AH559">
        <v>2</v>
      </c>
      <c r="AI559">
        <v>1</v>
      </c>
      <c r="AJ559">
        <v>5</v>
      </c>
      <c r="AK559" t="s">
        <v>763</v>
      </c>
      <c r="AL559">
        <v>0</v>
      </c>
      <c r="AM559">
        <v>0</v>
      </c>
      <c r="AN559">
        <v>6</v>
      </c>
      <c r="AO559">
        <v>2</v>
      </c>
      <c r="AP559">
        <v>7</v>
      </c>
      <c r="AQ559">
        <v>6.5</v>
      </c>
      <c r="AR559">
        <v>3</v>
      </c>
      <c r="AS559" t="s">
        <v>763</v>
      </c>
      <c r="AT559" t="s">
        <v>763</v>
      </c>
      <c r="AU559" t="s">
        <v>763</v>
      </c>
      <c r="AV559" t="s">
        <v>763</v>
      </c>
      <c r="AW559">
        <v>4.8</v>
      </c>
      <c r="AX559">
        <v>0</v>
      </c>
      <c r="AY559">
        <v>5</v>
      </c>
      <c r="AZ559">
        <v>3</v>
      </c>
      <c r="BA559">
        <v>0.8</v>
      </c>
      <c r="BB559">
        <v>0</v>
      </c>
      <c r="BC559">
        <v>0</v>
      </c>
      <c r="BD559">
        <v>3</v>
      </c>
      <c r="BE559">
        <v>0</v>
      </c>
      <c r="BF559">
        <v>2</v>
      </c>
      <c r="BG559">
        <v>0</v>
      </c>
      <c r="BH559">
        <v>0</v>
      </c>
      <c r="BI559">
        <v>2</v>
      </c>
      <c r="BJ559">
        <v>6</v>
      </c>
      <c r="BK559" t="s">
        <v>763</v>
      </c>
      <c r="BL559" t="s">
        <v>763</v>
      </c>
      <c r="BM559">
        <v>8</v>
      </c>
      <c r="BN559" t="s">
        <v>763</v>
      </c>
      <c r="BO559">
        <v>16.5</v>
      </c>
      <c r="BP559" t="s">
        <v>763</v>
      </c>
      <c r="BQ559" t="s">
        <v>763</v>
      </c>
      <c r="BR559">
        <v>20.6</v>
      </c>
      <c r="BS559" t="s">
        <v>763</v>
      </c>
    </row>
    <row r="560" spans="1:71">
      <c r="A560" t="s">
        <v>386</v>
      </c>
      <c r="B560" t="s">
        <v>387</v>
      </c>
      <c r="C560" t="s">
        <v>388</v>
      </c>
      <c r="D560" t="s">
        <v>878</v>
      </c>
      <c r="E560" t="s">
        <v>25</v>
      </c>
      <c r="F560">
        <v>42.5</v>
      </c>
      <c r="G560">
        <v>22</v>
      </c>
      <c r="H560">
        <v>0</v>
      </c>
      <c r="I560">
        <v>2</v>
      </c>
      <c r="J560">
        <v>8</v>
      </c>
      <c r="K560">
        <v>0</v>
      </c>
      <c r="L560">
        <v>0</v>
      </c>
      <c r="M560">
        <v>4</v>
      </c>
      <c r="N560">
        <v>0</v>
      </c>
      <c r="O560">
        <v>1</v>
      </c>
      <c r="P560">
        <v>1</v>
      </c>
      <c r="Q560">
        <v>3</v>
      </c>
      <c r="R560">
        <v>1</v>
      </c>
      <c r="S560">
        <v>12</v>
      </c>
      <c r="T560">
        <v>1</v>
      </c>
      <c r="U560">
        <v>0.5</v>
      </c>
      <c r="V560">
        <v>5</v>
      </c>
      <c r="W560">
        <v>0</v>
      </c>
      <c r="X560">
        <v>5</v>
      </c>
      <c r="Y560">
        <v>10</v>
      </c>
      <c r="Z560">
        <v>6</v>
      </c>
      <c r="AA560">
        <v>13</v>
      </c>
      <c r="AB560">
        <v>0</v>
      </c>
      <c r="AC560">
        <v>16</v>
      </c>
      <c r="AD560">
        <v>16</v>
      </c>
      <c r="AE560">
        <v>0</v>
      </c>
      <c r="AF560">
        <v>13</v>
      </c>
      <c r="AG560">
        <v>2</v>
      </c>
      <c r="AH560">
        <v>4</v>
      </c>
      <c r="AI560">
        <v>42.5</v>
      </c>
      <c r="AJ560">
        <v>22</v>
      </c>
      <c r="AK560" t="s">
        <v>763</v>
      </c>
      <c r="AL560">
        <v>0</v>
      </c>
      <c r="AM560">
        <v>2</v>
      </c>
      <c r="AN560">
        <v>8</v>
      </c>
      <c r="AO560">
        <v>0</v>
      </c>
      <c r="AP560">
        <v>4</v>
      </c>
      <c r="AQ560">
        <v>5</v>
      </c>
      <c r="AR560">
        <v>14.5</v>
      </c>
      <c r="AS560" t="s">
        <v>763</v>
      </c>
      <c r="AT560" t="s">
        <v>763</v>
      </c>
      <c r="AU560" t="s">
        <v>763</v>
      </c>
      <c r="AV560" t="s">
        <v>763</v>
      </c>
      <c r="AW560">
        <v>5</v>
      </c>
      <c r="AX560">
        <v>0</v>
      </c>
      <c r="AY560">
        <v>5</v>
      </c>
      <c r="AZ560">
        <v>10</v>
      </c>
      <c r="BA560">
        <v>6</v>
      </c>
      <c r="BB560">
        <v>13</v>
      </c>
      <c r="BC560">
        <v>0</v>
      </c>
      <c r="BD560">
        <v>16</v>
      </c>
      <c r="BE560">
        <v>16</v>
      </c>
      <c r="BF560">
        <v>0</v>
      </c>
      <c r="BG560">
        <v>13</v>
      </c>
      <c r="BH560">
        <v>2</v>
      </c>
      <c r="BI560">
        <v>4</v>
      </c>
      <c r="BJ560">
        <v>64.5</v>
      </c>
      <c r="BK560" t="s">
        <v>763</v>
      </c>
      <c r="BL560" t="s">
        <v>763</v>
      </c>
      <c r="BM560">
        <v>10</v>
      </c>
      <c r="BN560" t="s">
        <v>763</v>
      </c>
      <c r="BO560">
        <v>23.5</v>
      </c>
      <c r="BP560" t="s">
        <v>763</v>
      </c>
      <c r="BQ560" t="s">
        <v>763</v>
      </c>
      <c r="BR560">
        <v>90</v>
      </c>
      <c r="BS560" t="s">
        <v>763</v>
      </c>
    </row>
    <row r="561" spans="1:71">
      <c r="A561" t="s">
        <v>386</v>
      </c>
      <c r="B561" t="s">
        <v>387</v>
      </c>
      <c r="C561" t="s">
        <v>388</v>
      </c>
      <c r="D561" t="s">
        <v>878</v>
      </c>
      <c r="E561" t="s">
        <v>765</v>
      </c>
      <c r="F561">
        <v>43</v>
      </c>
      <c r="G561">
        <v>10</v>
      </c>
      <c r="H561">
        <v>2</v>
      </c>
      <c r="I561">
        <v>3</v>
      </c>
      <c r="J561">
        <v>3</v>
      </c>
      <c r="K561">
        <v>0</v>
      </c>
      <c r="L561">
        <v>0</v>
      </c>
      <c r="M561">
        <v>4</v>
      </c>
      <c r="N561">
        <v>0</v>
      </c>
      <c r="O561">
        <v>2.5</v>
      </c>
      <c r="P561">
        <v>1</v>
      </c>
      <c r="Q561">
        <v>0</v>
      </c>
      <c r="R561">
        <v>2</v>
      </c>
      <c r="S561">
        <v>12</v>
      </c>
      <c r="T561">
        <v>1</v>
      </c>
      <c r="U561">
        <v>0</v>
      </c>
      <c r="V561">
        <v>5</v>
      </c>
      <c r="W561">
        <v>0</v>
      </c>
      <c r="X561">
        <v>5</v>
      </c>
      <c r="Y561">
        <v>9</v>
      </c>
      <c r="Z561">
        <v>9.1999999999999993</v>
      </c>
      <c r="AA561">
        <v>13</v>
      </c>
      <c r="AB561">
        <v>0</v>
      </c>
      <c r="AC561">
        <v>19</v>
      </c>
      <c r="AD561">
        <v>12.7</v>
      </c>
      <c r="AE561">
        <v>0</v>
      </c>
      <c r="AF561">
        <v>15.2</v>
      </c>
      <c r="AG561">
        <v>10</v>
      </c>
      <c r="AH561">
        <v>10</v>
      </c>
      <c r="AI561">
        <v>43</v>
      </c>
      <c r="AJ561">
        <v>10</v>
      </c>
      <c r="AK561" t="s">
        <v>763</v>
      </c>
      <c r="AL561">
        <v>2</v>
      </c>
      <c r="AM561">
        <v>3</v>
      </c>
      <c r="AN561">
        <v>3</v>
      </c>
      <c r="AO561">
        <v>0</v>
      </c>
      <c r="AP561">
        <v>4</v>
      </c>
      <c r="AQ561">
        <v>3.5</v>
      </c>
      <c r="AR561">
        <v>15</v>
      </c>
      <c r="AS561" t="s">
        <v>763</v>
      </c>
      <c r="AT561" t="s">
        <v>763</v>
      </c>
      <c r="AU561" t="s">
        <v>763</v>
      </c>
      <c r="AV561" t="s">
        <v>763</v>
      </c>
      <c r="AW561">
        <v>5</v>
      </c>
      <c r="AX561">
        <v>0</v>
      </c>
      <c r="AY561">
        <v>5</v>
      </c>
      <c r="AZ561">
        <v>9</v>
      </c>
      <c r="BA561">
        <v>9.1999999999999993</v>
      </c>
      <c r="BB561">
        <v>13</v>
      </c>
      <c r="BC561">
        <v>0</v>
      </c>
      <c r="BD561">
        <v>19</v>
      </c>
      <c r="BE561">
        <v>12.7</v>
      </c>
      <c r="BF561">
        <v>0</v>
      </c>
      <c r="BG561">
        <v>15.2</v>
      </c>
      <c r="BH561">
        <v>10</v>
      </c>
      <c r="BI561">
        <v>10</v>
      </c>
      <c r="BJ561">
        <v>53</v>
      </c>
      <c r="BK561" t="s">
        <v>763</v>
      </c>
      <c r="BL561" t="s">
        <v>763</v>
      </c>
      <c r="BM561">
        <v>8</v>
      </c>
      <c r="BN561" t="s">
        <v>763</v>
      </c>
      <c r="BO561">
        <v>22.5</v>
      </c>
      <c r="BP561" t="s">
        <v>763</v>
      </c>
      <c r="BQ561" t="s">
        <v>763</v>
      </c>
      <c r="BR561">
        <v>108.1</v>
      </c>
      <c r="BS561" t="s">
        <v>763</v>
      </c>
    </row>
    <row r="562" spans="1:71">
      <c r="A562" t="s">
        <v>386</v>
      </c>
      <c r="B562" t="s">
        <v>387</v>
      </c>
      <c r="C562" t="s">
        <v>388</v>
      </c>
      <c r="D562" t="s">
        <v>878</v>
      </c>
      <c r="E562" t="s">
        <v>26</v>
      </c>
      <c r="F562">
        <v>43</v>
      </c>
      <c r="G562">
        <v>10</v>
      </c>
      <c r="H562">
        <v>2</v>
      </c>
      <c r="I562">
        <v>3</v>
      </c>
      <c r="J562">
        <v>3</v>
      </c>
      <c r="K562">
        <v>0</v>
      </c>
      <c r="L562">
        <v>0</v>
      </c>
      <c r="M562">
        <v>4</v>
      </c>
      <c r="N562">
        <v>0</v>
      </c>
      <c r="O562">
        <v>2.5</v>
      </c>
      <c r="P562">
        <v>1</v>
      </c>
      <c r="Q562">
        <v>0</v>
      </c>
      <c r="R562">
        <v>2</v>
      </c>
      <c r="S562">
        <v>12</v>
      </c>
      <c r="T562">
        <v>1</v>
      </c>
      <c r="U562">
        <v>0</v>
      </c>
      <c r="V562">
        <v>5</v>
      </c>
      <c r="W562">
        <v>0</v>
      </c>
      <c r="X562">
        <v>5</v>
      </c>
      <c r="Y562">
        <v>9</v>
      </c>
      <c r="Z562">
        <v>9.1999999999999993</v>
      </c>
      <c r="AA562">
        <v>13</v>
      </c>
      <c r="AB562">
        <v>0</v>
      </c>
      <c r="AC562">
        <v>19</v>
      </c>
      <c r="AD562">
        <v>13.7</v>
      </c>
      <c r="AE562">
        <v>0</v>
      </c>
      <c r="AF562">
        <v>15.2</v>
      </c>
      <c r="AG562">
        <v>10</v>
      </c>
      <c r="AH562">
        <v>10</v>
      </c>
      <c r="AI562">
        <v>43</v>
      </c>
      <c r="AJ562">
        <v>10</v>
      </c>
      <c r="AK562" t="s">
        <v>763</v>
      </c>
      <c r="AL562">
        <v>2</v>
      </c>
      <c r="AM562">
        <v>3</v>
      </c>
      <c r="AN562">
        <v>3</v>
      </c>
      <c r="AO562">
        <v>0</v>
      </c>
      <c r="AP562">
        <v>4</v>
      </c>
      <c r="AQ562">
        <v>3.5</v>
      </c>
      <c r="AR562">
        <v>15</v>
      </c>
      <c r="AS562" t="s">
        <v>763</v>
      </c>
      <c r="AT562" t="s">
        <v>763</v>
      </c>
      <c r="AU562" t="s">
        <v>763</v>
      </c>
      <c r="AV562" t="s">
        <v>763</v>
      </c>
      <c r="AW562">
        <v>5</v>
      </c>
      <c r="AX562">
        <v>0</v>
      </c>
      <c r="AY562">
        <v>5</v>
      </c>
      <c r="AZ562">
        <v>9</v>
      </c>
      <c r="BA562">
        <v>9.1999999999999993</v>
      </c>
      <c r="BB562">
        <v>13</v>
      </c>
      <c r="BC562">
        <v>0</v>
      </c>
      <c r="BD562">
        <v>19</v>
      </c>
      <c r="BE562">
        <v>13.7</v>
      </c>
      <c r="BF562">
        <v>0</v>
      </c>
      <c r="BG562">
        <v>15.2</v>
      </c>
      <c r="BH562">
        <v>10</v>
      </c>
      <c r="BI562">
        <v>10</v>
      </c>
      <c r="BJ562">
        <v>53</v>
      </c>
      <c r="BK562" t="s">
        <v>763</v>
      </c>
      <c r="BL562" t="s">
        <v>763</v>
      </c>
      <c r="BM562">
        <v>8</v>
      </c>
      <c r="BN562" t="s">
        <v>763</v>
      </c>
      <c r="BO562">
        <v>22.5</v>
      </c>
      <c r="BP562" t="s">
        <v>763</v>
      </c>
      <c r="BQ562" t="s">
        <v>763</v>
      </c>
      <c r="BR562">
        <v>109.1</v>
      </c>
      <c r="BS562" t="s">
        <v>763</v>
      </c>
    </row>
    <row r="563" spans="1:71">
      <c r="A563" t="s">
        <v>564</v>
      </c>
      <c r="B563" t="s">
        <v>565</v>
      </c>
      <c r="C563" t="s">
        <v>566</v>
      </c>
      <c r="D563" t="s">
        <v>878</v>
      </c>
      <c r="E563" t="s">
        <v>25</v>
      </c>
      <c r="F563">
        <v>25</v>
      </c>
      <c r="G563">
        <v>21</v>
      </c>
      <c r="H563">
        <v>0</v>
      </c>
      <c r="I563">
        <v>1</v>
      </c>
      <c r="J563">
        <v>10</v>
      </c>
      <c r="K563">
        <v>4</v>
      </c>
      <c r="L563">
        <v>0</v>
      </c>
      <c r="M563">
        <v>4</v>
      </c>
      <c r="N563">
        <v>2</v>
      </c>
      <c r="O563">
        <v>2</v>
      </c>
      <c r="P563">
        <v>1</v>
      </c>
      <c r="Q563">
        <v>2</v>
      </c>
      <c r="R563">
        <v>1</v>
      </c>
      <c r="S563">
        <v>11</v>
      </c>
      <c r="T563">
        <v>0</v>
      </c>
      <c r="U563">
        <v>0</v>
      </c>
      <c r="V563">
        <v>5</v>
      </c>
      <c r="W563">
        <v>0</v>
      </c>
      <c r="X563">
        <v>1</v>
      </c>
      <c r="Y563">
        <v>6</v>
      </c>
      <c r="Z563">
        <v>1</v>
      </c>
      <c r="AA563">
        <v>1</v>
      </c>
      <c r="AB563">
        <v>0</v>
      </c>
      <c r="AC563">
        <v>0.5</v>
      </c>
      <c r="AD563">
        <v>1.5</v>
      </c>
      <c r="AE563">
        <v>0</v>
      </c>
      <c r="AF563">
        <v>2</v>
      </c>
      <c r="AG563">
        <v>3</v>
      </c>
      <c r="AH563">
        <v>0</v>
      </c>
      <c r="AI563">
        <v>25</v>
      </c>
      <c r="AJ563">
        <v>21</v>
      </c>
      <c r="AK563" t="s">
        <v>763</v>
      </c>
      <c r="AL563">
        <v>0</v>
      </c>
      <c r="AM563">
        <v>1</v>
      </c>
      <c r="AN563">
        <v>10</v>
      </c>
      <c r="AO563">
        <v>4</v>
      </c>
      <c r="AP563">
        <v>6</v>
      </c>
      <c r="AQ563">
        <v>5</v>
      </c>
      <c r="AR563">
        <v>12</v>
      </c>
      <c r="AS563" t="s">
        <v>763</v>
      </c>
      <c r="AT563" t="s">
        <v>763</v>
      </c>
      <c r="AU563" t="s">
        <v>763</v>
      </c>
      <c r="AV563" t="s">
        <v>763</v>
      </c>
      <c r="AW563">
        <v>5</v>
      </c>
      <c r="AX563">
        <v>0</v>
      </c>
      <c r="AY563">
        <v>1</v>
      </c>
      <c r="AZ563">
        <v>6</v>
      </c>
      <c r="BA563">
        <v>1</v>
      </c>
      <c r="BB563">
        <v>1</v>
      </c>
      <c r="BC563">
        <v>0</v>
      </c>
      <c r="BD563">
        <v>0.5</v>
      </c>
      <c r="BE563">
        <v>1.5</v>
      </c>
      <c r="BF563">
        <v>0</v>
      </c>
      <c r="BG563">
        <v>2</v>
      </c>
      <c r="BH563">
        <v>3</v>
      </c>
      <c r="BI563">
        <v>0</v>
      </c>
      <c r="BJ563">
        <v>46</v>
      </c>
      <c r="BK563" t="s">
        <v>763</v>
      </c>
      <c r="BL563" t="s">
        <v>763</v>
      </c>
      <c r="BM563">
        <v>15</v>
      </c>
      <c r="BN563" t="s">
        <v>763</v>
      </c>
      <c r="BO563">
        <v>23</v>
      </c>
      <c r="BP563" t="s">
        <v>763</v>
      </c>
      <c r="BQ563" t="s">
        <v>763</v>
      </c>
      <c r="BR563">
        <v>21</v>
      </c>
      <c r="BS563" t="s">
        <v>763</v>
      </c>
    </row>
    <row r="564" spans="1:71">
      <c r="A564" t="s">
        <v>564</v>
      </c>
      <c r="B564" t="s">
        <v>565</v>
      </c>
      <c r="C564" t="s">
        <v>566</v>
      </c>
      <c r="D564" t="s">
        <v>878</v>
      </c>
      <c r="E564" t="s">
        <v>765</v>
      </c>
      <c r="F564">
        <v>8.5</v>
      </c>
      <c r="G564">
        <v>14.2</v>
      </c>
      <c r="H564">
        <v>0</v>
      </c>
      <c r="I564">
        <v>2</v>
      </c>
      <c r="J564">
        <v>2</v>
      </c>
      <c r="K564">
        <v>4</v>
      </c>
      <c r="L564">
        <v>1</v>
      </c>
      <c r="M564">
        <v>4</v>
      </c>
      <c r="N564">
        <v>2</v>
      </c>
      <c r="O564">
        <v>3</v>
      </c>
      <c r="P564">
        <v>4</v>
      </c>
      <c r="Q564">
        <v>0</v>
      </c>
      <c r="R564">
        <v>2</v>
      </c>
      <c r="S564">
        <v>13</v>
      </c>
      <c r="T564">
        <v>0</v>
      </c>
      <c r="U564">
        <v>0</v>
      </c>
      <c r="V564">
        <v>4</v>
      </c>
      <c r="W564">
        <v>0</v>
      </c>
      <c r="X564">
        <v>1</v>
      </c>
      <c r="Y564">
        <v>5</v>
      </c>
      <c r="Z564">
        <v>1.6</v>
      </c>
      <c r="AA564">
        <v>3</v>
      </c>
      <c r="AB564">
        <v>0</v>
      </c>
      <c r="AC564">
        <v>1</v>
      </c>
      <c r="AD564">
        <v>2</v>
      </c>
      <c r="AE564">
        <v>4.5</v>
      </c>
      <c r="AF564">
        <v>0</v>
      </c>
      <c r="AG564">
        <v>1</v>
      </c>
      <c r="AH564">
        <v>0</v>
      </c>
      <c r="AI564">
        <v>8.5</v>
      </c>
      <c r="AJ564">
        <v>14.2</v>
      </c>
      <c r="AK564" t="s">
        <v>763</v>
      </c>
      <c r="AL564">
        <v>0</v>
      </c>
      <c r="AM564">
        <v>2</v>
      </c>
      <c r="AN564">
        <v>2</v>
      </c>
      <c r="AO564">
        <v>4</v>
      </c>
      <c r="AP564">
        <v>7</v>
      </c>
      <c r="AQ564">
        <v>7</v>
      </c>
      <c r="AR564">
        <v>15</v>
      </c>
      <c r="AS564" t="s">
        <v>763</v>
      </c>
      <c r="AT564" t="s">
        <v>763</v>
      </c>
      <c r="AU564" t="s">
        <v>763</v>
      </c>
      <c r="AV564" t="s">
        <v>763</v>
      </c>
      <c r="AW564">
        <v>4</v>
      </c>
      <c r="AX564">
        <v>0</v>
      </c>
      <c r="AY564">
        <v>1</v>
      </c>
      <c r="AZ564">
        <v>5</v>
      </c>
      <c r="BA564">
        <v>1.6</v>
      </c>
      <c r="BB564">
        <v>3</v>
      </c>
      <c r="BC564">
        <v>0</v>
      </c>
      <c r="BD564">
        <v>1</v>
      </c>
      <c r="BE564">
        <v>2</v>
      </c>
      <c r="BF564">
        <v>4.5</v>
      </c>
      <c r="BG564">
        <v>0</v>
      </c>
      <c r="BH564">
        <v>1</v>
      </c>
      <c r="BI564">
        <v>0</v>
      </c>
      <c r="BJ564">
        <v>22.7</v>
      </c>
      <c r="BK564" t="s">
        <v>763</v>
      </c>
      <c r="BL564" t="s">
        <v>763</v>
      </c>
      <c r="BM564">
        <v>8</v>
      </c>
      <c r="BN564" t="s">
        <v>763</v>
      </c>
      <c r="BO564">
        <v>29</v>
      </c>
      <c r="BP564" t="s">
        <v>763</v>
      </c>
      <c r="BQ564" t="s">
        <v>763</v>
      </c>
      <c r="BR564">
        <v>23.1</v>
      </c>
      <c r="BS564" t="s">
        <v>763</v>
      </c>
    </row>
    <row r="565" spans="1:71">
      <c r="A565" t="s">
        <v>564</v>
      </c>
      <c r="B565" t="s">
        <v>565</v>
      </c>
      <c r="C565" t="s">
        <v>566</v>
      </c>
      <c r="D565" t="s">
        <v>878</v>
      </c>
      <c r="E565" t="s">
        <v>26</v>
      </c>
      <c r="F565">
        <v>8.5</v>
      </c>
      <c r="G565">
        <v>14.2</v>
      </c>
      <c r="H565">
        <v>0</v>
      </c>
      <c r="I565">
        <v>2</v>
      </c>
      <c r="J565">
        <v>2</v>
      </c>
      <c r="K565">
        <v>4</v>
      </c>
      <c r="L565">
        <v>1</v>
      </c>
      <c r="M565">
        <v>4</v>
      </c>
      <c r="N565">
        <v>1.9</v>
      </c>
      <c r="O565">
        <v>3</v>
      </c>
      <c r="P565">
        <v>1</v>
      </c>
      <c r="Q565">
        <v>0</v>
      </c>
      <c r="R565">
        <v>2</v>
      </c>
      <c r="S565">
        <v>13</v>
      </c>
      <c r="T565">
        <v>0</v>
      </c>
      <c r="U565">
        <v>0</v>
      </c>
      <c r="V565">
        <v>4</v>
      </c>
      <c r="W565">
        <v>0</v>
      </c>
      <c r="X565">
        <v>1</v>
      </c>
      <c r="Y565">
        <v>5</v>
      </c>
      <c r="Z565">
        <v>1.6</v>
      </c>
      <c r="AA565">
        <v>3</v>
      </c>
      <c r="AB565">
        <v>0</v>
      </c>
      <c r="AC565">
        <v>1</v>
      </c>
      <c r="AD565">
        <v>2</v>
      </c>
      <c r="AE565">
        <v>4.5</v>
      </c>
      <c r="AF565">
        <v>0</v>
      </c>
      <c r="AG565">
        <v>1</v>
      </c>
      <c r="AH565">
        <v>0</v>
      </c>
      <c r="AI565">
        <v>8.5</v>
      </c>
      <c r="AJ565">
        <v>14.2</v>
      </c>
      <c r="AK565" t="s">
        <v>763</v>
      </c>
      <c r="AL565">
        <v>0</v>
      </c>
      <c r="AM565">
        <v>2</v>
      </c>
      <c r="AN565">
        <v>2</v>
      </c>
      <c r="AO565">
        <v>4</v>
      </c>
      <c r="AP565">
        <v>6.9</v>
      </c>
      <c r="AQ565">
        <v>4</v>
      </c>
      <c r="AR565">
        <v>15</v>
      </c>
      <c r="AS565" t="s">
        <v>763</v>
      </c>
      <c r="AT565" t="s">
        <v>763</v>
      </c>
      <c r="AU565" t="s">
        <v>763</v>
      </c>
      <c r="AV565" t="s">
        <v>763</v>
      </c>
      <c r="AW565">
        <v>4</v>
      </c>
      <c r="AX565">
        <v>0</v>
      </c>
      <c r="AY565">
        <v>1</v>
      </c>
      <c r="AZ565">
        <v>5</v>
      </c>
      <c r="BA565">
        <v>1.6</v>
      </c>
      <c r="BB565">
        <v>3</v>
      </c>
      <c r="BC565">
        <v>0</v>
      </c>
      <c r="BD565">
        <v>1</v>
      </c>
      <c r="BE565">
        <v>2</v>
      </c>
      <c r="BF565">
        <v>4.5</v>
      </c>
      <c r="BG565">
        <v>0</v>
      </c>
      <c r="BH565">
        <v>1</v>
      </c>
      <c r="BI565">
        <v>0</v>
      </c>
      <c r="BJ565">
        <v>22.7</v>
      </c>
      <c r="BK565" t="s">
        <v>763</v>
      </c>
      <c r="BL565" t="s">
        <v>763</v>
      </c>
      <c r="BM565">
        <v>8</v>
      </c>
      <c r="BN565" t="s">
        <v>763</v>
      </c>
      <c r="BO565">
        <v>25.9</v>
      </c>
      <c r="BP565" t="s">
        <v>763</v>
      </c>
      <c r="BQ565" t="s">
        <v>763</v>
      </c>
      <c r="BR565">
        <v>23.1</v>
      </c>
      <c r="BS565" t="s">
        <v>763</v>
      </c>
    </row>
    <row r="566" spans="1:71">
      <c r="A566" t="s">
        <v>573</v>
      </c>
      <c r="B566" t="s">
        <v>574</v>
      </c>
      <c r="C566" t="s">
        <v>575</v>
      </c>
      <c r="D566" t="s">
        <v>830</v>
      </c>
      <c r="E566" t="s">
        <v>25</v>
      </c>
      <c r="F566">
        <v>7</v>
      </c>
      <c r="G566">
        <v>1.5</v>
      </c>
      <c r="H566">
        <v>5</v>
      </c>
      <c r="I566">
        <v>3</v>
      </c>
      <c r="J566">
        <v>10</v>
      </c>
      <c r="K566">
        <v>9</v>
      </c>
      <c r="L566">
        <v>0</v>
      </c>
      <c r="M566">
        <v>4</v>
      </c>
      <c r="N566">
        <v>4</v>
      </c>
      <c r="O566">
        <v>1</v>
      </c>
      <c r="P566">
        <v>6</v>
      </c>
      <c r="Q566">
        <v>0</v>
      </c>
      <c r="R566">
        <v>3</v>
      </c>
      <c r="S566">
        <v>8</v>
      </c>
      <c r="T566">
        <v>0</v>
      </c>
      <c r="U566">
        <v>0.5</v>
      </c>
      <c r="V566">
        <v>1</v>
      </c>
      <c r="W566">
        <v>0</v>
      </c>
      <c r="X566">
        <v>1</v>
      </c>
      <c r="Y566">
        <v>7</v>
      </c>
      <c r="Z566">
        <v>4</v>
      </c>
      <c r="AA566">
        <v>0</v>
      </c>
      <c r="AB566">
        <v>0</v>
      </c>
      <c r="AC566">
        <v>0</v>
      </c>
      <c r="AD566">
        <v>0</v>
      </c>
      <c r="AE566">
        <v>0</v>
      </c>
      <c r="AF566">
        <v>3</v>
      </c>
      <c r="AG566">
        <v>6</v>
      </c>
      <c r="AH566">
        <v>0</v>
      </c>
      <c r="AI566">
        <v>7</v>
      </c>
      <c r="AJ566">
        <v>1.5</v>
      </c>
      <c r="AK566" t="s">
        <v>763</v>
      </c>
      <c r="AL566">
        <v>5</v>
      </c>
      <c r="AM566">
        <v>3</v>
      </c>
      <c r="AN566">
        <v>10</v>
      </c>
      <c r="AO566">
        <v>9</v>
      </c>
      <c r="AP566">
        <v>8</v>
      </c>
      <c r="AQ566">
        <v>7</v>
      </c>
      <c r="AR566">
        <v>11.5</v>
      </c>
      <c r="AS566" t="s">
        <v>763</v>
      </c>
      <c r="AT566" t="s">
        <v>763</v>
      </c>
      <c r="AU566" t="s">
        <v>763</v>
      </c>
      <c r="AV566" t="s">
        <v>763</v>
      </c>
      <c r="AW566">
        <v>1</v>
      </c>
      <c r="AX566">
        <v>0</v>
      </c>
      <c r="AY566">
        <v>1</v>
      </c>
      <c r="AZ566">
        <v>7</v>
      </c>
      <c r="BA566">
        <v>4</v>
      </c>
      <c r="BB566">
        <v>0</v>
      </c>
      <c r="BC566">
        <v>0</v>
      </c>
      <c r="BD566">
        <v>0</v>
      </c>
      <c r="BE566">
        <v>0</v>
      </c>
      <c r="BF566">
        <v>0</v>
      </c>
      <c r="BG566">
        <v>3</v>
      </c>
      <c r="BH566">
        <v>6</v>
      </c>
      <c r="BI566">
        <v>0</v>
      </c>
      <c r="BJ566">
        <v>8.5</v>
      </c>
      <c r="BK566" t="s">
        <v>763</v>
      </c>
      <c r="BL566" t="s">
        <v>763</v>
      </c>
      <c r="BM566">
        <v>27</v>
      </c>
      <c r="BN566" t="s">
        <v>763</v>
      </c>
      <c r="BO566">
        <v>26.5</v>
      </c>
      <c r="BP566" t="s">
        <v>763</v>
      </c>
      <c r="BQ566" t="s">
        <v>763</v>
      </c>
      <c r="BR566">
        <v>22</v>
      </c>
      <c r="BS566" t="s">
        <v>763</v>
      </c>
    </row>
    <row r="567" spans="1:71">
      <c r="A567" t="s">
        <v>573</v>
      </c>
      <c r="B567" t="s">
        <v>574</v>
      </c>
      <c r="C567" t="s">
        <v>575</v>
      </c>
      <c r="D567" t="s">
        <v>830</v>
      </c>
      <c r="E567" t="s">
        <v>765</v>
      </c>
      <c r="F567">
        <v>6</v>
      </c>
      <c r="G567">
        <v>0</v>
      </c>
      <c r="H567">
        <v>5</v>
      </c>
      <c r="I567">
        <v>1</v>
      </c>
      <c r="J567">
        <v>8</v>
      </c>
      <c r="K567">
        <v>9</v>
      </c>
      <c r="L567">
        <v>0</v>
      </c>
      <c r="M567">
        <v>4</v>
      </c>
      <c r="N567">
        <v>4</v>
      </c>
      <c r="O567">
        <v>3.5</v>
      </c>
      <c r="P567">
        <v>6</v>
      </c>
      <c r="Q567">
        <v>0</v>
      </c>
      <c r="R567">
        <v>3</v>
      </c>
      <c r="S567">
        <v>8</v>
      </c>
      <c r="T567">
        <v>0</v>
      </c>
      <c r="U567">
        <v>0.5</v>
      </c>
      <c r="V567">
        <v>3</v>
      </c>
      <c r="W567">
        <v>0</v>
      </c>
      <c r="X567">
        <v>1</v>
      </c>
      <c r="Y567">
        <v>4</v>
      </c>
      <c r="Z567">
        <v>1.8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3</v>
      </c>
      <c r="AG567">
        <v>8</v>
      </c>
      <c r="AH567">
        <v>0</v>
      </c>
      <c r="AI567">
        <v>6</v>
      </c>
      <c r="AJ567">
        <v>0</v>
      </c>
      <c r="AK567" t="s">
        <v>763</v>
      </c>
      <c r="AL567">
        <v>5</v>
      </c>
      <c r="AM567">
        <v>1</v>
      </c>
      <c r="AN567">
        <v>8</v>
      </c>
      <c r="AO567">
        <v>9</v>
      </c>
      <c r="AP567">
        <v>8</v>
      </c>
      <c r="AQ567">
        <v>9.5</v>
      </c>
      <c r="AR567">
        <v>11.5</v>
      </c>
      <c r="AS567" t="s">
        <v>763</v>
      </c>
      <c r="AT567" t="s">
        <v>763</v>
      </c>
      <c r="AU567" t="s">
        <v>763</v>
      </c>
      <c r="AV567" t="s">
        <v>763</v>
      </c>
      <c r="AW567">
        <v>3</v>
      </c>
      <c r="AX567">
        <v>0</v>
      </c>
      <c r="AY567">
        <v>1</v>
      </c>
      <c r="AZ567">
        <v>4</v>
      </c>
      <c r="BA567">
        <v>1.8</v>
      </c>
      <c r="BB567">
        <v>0</v>
      </c>
      <c r="BC567">
        <v>0</v>
      </c>
      <c r="BD567">
        <v>0</v>
      </c>
      <c r="BE567">
        <v>0</v>
      </c>
      <c r="BF567">
        <v>0</v>
      </c>
      <c r="BG567">
        <v>3</v>
      </c>
      <c r="BH567">
        <v>8</v>
      </c>
      <c r="BI567">
        <v>0</v>
      </c>
      <c r="BJ567">
        <v>6</v>
      </c>
      <c r="BK567" t="s">
        <v>763</v>
      </c>
      <c r="BL567" t="s">
        <v>763</v>
      </c>
      <c r="BM567">
        <v>23</v>
      </c>
      <c r="BN567" t="s">
        <v>763</v>
      </c>
      <c r="BO567">
        <v>29</v>
      </c>
      <c r="BP567" t="s">
        <v>763</v>
      </c>
      <c r="BQ567" t="s">
        <v>763</v>
      </c>
      <c r="BR567">
        <v>20.8</v>
      </c>
      <c r="BS567" t="s">
        <v>763</v>
      </c>
    </row>
    <row r="568" spans="1:71">
      <c r="A568" t="s">
        <v>573</v>
      </c>
      <c r="B568" t="s">
        <v>574</v>
      </c>
      <c r="C568" t="s">
        <v>575</v>
      </c>
      <c r="D568" t="s">
        <v>830</v>
      </c>
      <c r="E568" t="s">
        <v>26</v>
      </c>
      <c r="F568">
        <v>6</v>
      </c>
      <c r="G568">
        <v>0</v>
      </c>
      <c r="H568">
        <v>5</v>
      </c>
      <c r="I568">
        <v>1</v>
      </c>
      <c r="J568">
        <v>8</v>
      </c>
      <c r="K568">
        <v>9</v>
      </c>
      <c r="L568">
        <v>0</v>
      </c>
      <c r="M568">
        <v>4</v>
      </c>
      <c r="N568">
        <v>4</v>
      </c>
      <c r="O568">
        <v>3.5</v>
      </c>
      <c r="P568">
        <v>6</v>
      </c>
      <c r="Q568">
        <v>0</v>
      </c>
      <c r="R568">
        <v>3</v>
      </c>
      <c r="S568">
        <v>8</v>
      </c>
      <c r="T568">
        <v>0</v>
      </c>
      <c r="U568">
        <v>0.5</v>
      </c>
      <c r="V568">
        <v>3</v>
      </c>
      <c r="W568">
        <v>0</v>
      </c>
      <c r="X568">
        <v>1</v>
      </c>
      <c r="Y568">
        <v>4</v>
      </c>
      <c r="Z568">
        <v>1.8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3</v>
      </c>
      <c r="AG568">
        <v>8</v>
      </c>
      <c r="AH568">
        <v>0</v>
      </c>
      <c r="AI568">
        <v>6</v>
      </c>
      <c r="AJ568">
        <v>0</v>
      </c>
      <c r="AK568" t="s">
        <v>763</v>
      </c>
      <c r="AL568">
        <v>5</v>
      </c>
      <c r="AM568">
        <v>1</v>
      </c>
      <c r="AN568">
        <v>8</v>
      </c>
      <c r="AO568">
        <v>9</v>
      </c>
      <c r="AP568">
        <v>8</v>
      </c>
      <c r="AQ568">
        <v>9.5</v>
      </c>
      <c r="AR568">
        <v>11.5</v>
      </c>
      <c r="AS568" t="s">
        <v>763</v>
      </c>
      <c r="AT568" t="s">
        <v>763</v>
      </c>
      <c r="AU568" t="s">
        <v>763</v>
      </c>
      <c r="AV568" t="s">
        <v>763</v>
      </c>
      <c r="AW568">
        <v>3</v>
      </c>
      <c r="AX568">
        <v>0</v>
      </c>
      <c r="AY568">
        <v>1</v>
      </c>
      <c r="AZ568">
        <v>4</v>
      </c>
      <c r="BA568">
        <v>1.8</v>
      </c>
      <c r="BB568">
        <v>0</v>
      </c>
      <c r="BC568">
        <v>0</v>
      </c>
      <c r="BD568">
        <v>0</v>
      </c>
      <c r="BE568">
        <v>0</v>
      </c>
      <c r="BF568">
        <v>0</v>
      </c>
      <c r="BG568">
        <v>3</v>
      </c>
      <c r="BH568">
        <v>8</v>
      </c>
      <c r="BI568">
        <v>0</v>
      </c>
      <c r="BJ568">
        <v>6</v>
      </c>
      <c r="BK568" t="s">
        <v>763</v>
      </c>
      <c r="BL568" t="s">
        <v>763</v>
      </c>
      <c r="BM568">
        <v>23</v>
      </c>
      <c r="BN568" t="s">
        <v>763</v>
      </c>
      <c r="BO568">
        <v>29</v>
      </c>
      <c r="BP568" t="s">
        <v>763</v>
      </c>
      <c r="BQ568" t="s">
        <v>763</v>
      </c>
      <c r="BR568">
        <v>20.8</v>
      </c>
      <c r="BS568" t="s">
        <v>763</v>
      </c>
    </row>
    <row r="569" spans="1:71">
      <c r="A569" t="s">
        <v>522</v>
      </c>
      <c r="B569" t="s">
        <v>523</v>
      </c>
      <c r="C569" t="s">
        <v>524</v>
      </c>
      <c r="D569" t="s">
        <v>830</v>
      </c>
      <c r="E569" t="s">
        <v>25</v>
      </c>
      <c r="F569">
        <v>29</v>
      </c>
      <c r="G569">
        <v>11.5</v>
      </c>
      <c r="H569">
        <v>4</v>
      </c>
      <c r="I569">
        <v>7</v>
      </c>
      <c r="J569">
        <v>9</v>
      </c>
      <c r="K569">
        <v>1</v>
      </c>
      <c r="L569">
        <v>0</v>
      </c>
      <c r="M569">
        <v>4</v>
      </c>
      <c r="N569">
        <v>6</v>
      </c>
      <c r="O569">
        <v>0</v>
      </c>
      <c r="P569">
        <v>9</v>
      </c>
      <c r="Q569">
        <v>0</v>
      </c>
      <c r="R569">
        <v>1</v>
      </c>
      <c r="S569">
        <v>3</v>
      </c>
      <c r="T569">
        <v>2</v>
      </c>
      <c r="U569">
        <v>0.5</v>
      </c>
      <c r="V569">
        <v>5</v>
      </c>
      <c r="W569">
        <v>0</v>
      </c>
      <c r="X569">
        <v>4</v>
      </c>
      <c r="Y569">
        <v>7</v>
      </c>
      <c r="Z569">
        <v>4</v>
      </c>
      <c r="AA569">
        <v>3</v>
      </c>
      <c r="AB569">
        <v>0</v>
      </c>
      <c r="AC569">
        <v>2</v>
      </c>
      <c r="AD569">
        <v>19</v>
      </c>
      <c r="AE569">
        <v>3</v>
      </c>
      <c r="AF569">
        <v>0</v>
      </c>
      <c r="AG569">
        <v>10</v>
      </c>
      <c r="AH569">
        <v>2</v>
      </c>
      <c r="AI569">
        <v>29</v>
      </c>
      <c r="AJ569">
        <v>11.5</v>
      </c>
      <c r="AK569" t="s">
        <v>763</v>
      </c>
      <c r="AL569">
        <v>4</v>
      </c>
      <c r="AM569">
        <v>7</v>
      </c>
      <c r="AN569">
        <v>9</v>
      </c>
      <c r="AO569">
        <v>1</v>
      </c>
      <c r="AP569">
        <v>10</v>
      </c>
      <c r="AQ569">
        <v>9</v>
      </c>
      <c r="AR569">
        <v>6.5</v>
      </c>
      <c r="AS569" t="s">
        <v>763</v>
      </c>
      <c r="AT569" t="s">
        <v>763</v>
      </c>
      <c r="AU569" t="s">
        <v>763</v>
      </c>
      <c r="AV569" t="s">
        <v>763</v>
      </c>
      <c r="AW569">
        <v>5</v>
      </c>
      <c r="AX569">
        <v>0</v>
      </c>
      <c r="AY569">
        <v>4</v>
      </c>
      <c r="AZ569">
        <v>7</v>
      </c>
      <c r="BA569">
        <v>4</v>
      </c>
      <c r="BB569">
        <v>3</v>
      </c>
      <c r="BC569">
        <v>0</v>
      </c>
      <c r="BD569">
        <v>2</v>
      </c>
      <c r="BE569">
        <v>19</v>
      </c>
      <c r="BF569">
        <v>3</v>
      </c>
      <c r="BG569">
        <v>0</v>
      </c>
      <c r="BH569">
        <v>10</v>
      </c>
      <c r="BI569">
        <v>2</v>
      </c>
      <c r="BJ569">
        <v>40.5</v>
      </c>
      <c r="BK569" t="s">
        <v>763</v>
      </c>
      <c r="BL569" t="s">
        <v>763</v>
      </c>
      <c r="BM569">
        <v>21</v>
      </c>
      <c r="BN569" t="s">
        <v>763</v>
      </c>
      <c r="BO569">
        <v>25.5</v>
      </c>
      <c r="BP569" t="s">
        <v>763</v>
      </c>
      <c r="BQ569" t="s">
        <v>763</v>
      </c>
      <c r="BR569">
        <v>59</v>
      </c>
      <c r="BS569" t="s">
        <v>763</v>
      </c>
    </row>
    <row r="570" spans="1:71">
      <c r="A570" t="s">
        <v>522</v>
      </c>
      <c r="B570" t="s">
        <v>523</v>
      </c>
      <c r="C570" t="s">
        <v>524</v>
      </c>
      <c r="D570" t="s">
        <v>830</v>
      </c>
      <c r="E570" t="s">
        <v>765</v>
      </c>
      <c r="F570">
        <v>25.5</v>
      </c>
      <c r="G570">
        <v>5</v>
      </c>
      <c r="H570">
        <v>4</v>
      </c>
      <c r="I570">
        <v>2</v>
      </c>
      <c r="J570">
        <v>7</v>
      </c>
      <c r="K570">
        <v>1</v>
      </c>
      <c r="L570">
        <v>0</v>
      </c>
      <c r="M570">
        <v>4</v>
      </c>
      <c r="N570">
        <v>6</v>
      </c>
      <c r="O570">
        <v>3</v>
      </c>
      <c r="P570">
        <v>2</v>
      </c>
      <c r="Q570">
        <v>0</v>
      </c>
      <c r="R570">
        <v>1</v>
      </c>
      <c r="S570">
        <v>10</v>
      </c>
      <c r="T570">
        <v>2</v>
      </c>
      <c r="U570">
        <v>0</v>
      </c>
      <c r="V570">
        <v>5</v>
      </c>
      <c r="W570">
        <v>0</v>
      </c>
      <c r="X570">
        <v>3</v>
      </c>
      <c r="Y570">
        <v>4</v>
      </c>
      <c r="Z570">
        <v>3.5</v>
      </c>
      <c r="AA570">
        <v>4</v>
      </c>
      <c r="AB570">
        <v>0</v>
      </c>
      <c r="AC570">
        <v>1</v>
      </c>
      <c r="AD570">
        <v>17</v>
      </c>
      <c r="AE570">
        <v>3</v>
      </c>
      <c r="AF570">
        <v>0</v>
      </c>
      <c r="AG570">
        <v>6</v>
      </c>
      <c r="AH570">
        <v>3</v>
      </c>
      <c r="AI570">
        <v>25.5</v>
      </c>
      <c r="AJ570">
        <v>5</v>
      </c>
      <c r="AK570" t="s">
        <v>763</v>
      </c>
      <c r="AL570">
        <v>4</v>
      </c>
      <c r="AM570">
        <v>2</v>
      </c>
      <c r="AN570">
        <v>7</v>
      </c>
      <c r="AO570">
        <v>1</v>
      </c>
      <c r="AP570">
        <v>10</v>
      </c>
      <c r="AQ570">
        <v>5</v>
      </c>
      <c r="AR570">
        <v>13</v>
      </c>
      <c r="AS570" t="s">
        <v>763</v>
      </c>
      <c r="AT570" t="s">
        <v>763</v>
      </c>
      <c r="AU570" t="s">
        <v>763</v>
      </c>
      <c r="AV570" t="s">
        <v>763</v>
      </c>
      <c r="AW570">
        <v>5</v>
      </c>
      <c r="AX570">
        <v>0</v>
      </c>
      <c r="AY570">
        <v>3</v>
      </c>
      <c r="AZ570">
        <v>4</v>
      </c>
      <c r="BA570">
        <v>3.5</v>
      </c>
      <c r="BB570">
        <v>4</v>
      </c>
      <c r="BC570">
        <v>0</v>
      </c>
      <c r="BD570">
        <v>1</v>
      </c>
      <c r="BE570">
        <v>17</v>
      </c>
      <c r="BF570">
        <v>3</v>
      </c>
      <c r="BG570">
        <v>0</v>
      </c>
      <c r="BH570">
        <v>6</v>
      </c>
      <c r="BI570">
        <v>3</v>
      </c>
      <c r="BJ570">
        <v>30.5</v>
      </c>
      <c r="BK570" t="s">
        <v>763</v>
      </c>
      <c r="BL570" t="s">
        <v>763</v>
      </c>
      <c r="BM570">
        <v>14</v>
      </c>
      <c r="BN570" t="s">
        <v>763</v>
      </c>
      <c r="BO570">
        <v>28</v>
      </c>
      <c r="BP570" t="s">
        <v>763</v>
      </c>
      <c r="BQ570" t="s">
        <v>763</v>
      </c>
      <c r="BR570">
        <v>49.5</v>
      </c>
      <c r="BS570" t="s">
        <v>763</v>
      </c>
    </row>
    <row r="571" spans="1:71">
      <c r="A571" t="s">
        <v>522</v>
      </c>
      <c r="B571" t="s">
        <v>523</v>
      </c>
      <c r="C571" t="s">
        <v>524</v>
      </c>
      <c r="D571" t="s">
        <v>830</v>
      </c>
      <c r="E571" t="s">
        <v>26</v>
      </c>
      <c r="F571">
        <v>25.5</v>
      </c>
      <c r="G571">
        <v>5</v>
      </c>
      <c r="H571">
        <v>4</v>
      </c>
      <c r="I571">
        <v>2</v>
      </c>
      <c r="J571">
        <v>7</v>
      </c>
      <c r="K571">
        <v>1</v>
      </c>
      <c r="L571">
        <v>0</v>
      </c>
      <c r="M571">
        <v>4</v>
      </c>
      <c r="N571">
        <v>6</v>
      </c>
      <c r="O571">
        <v>3</v>
      </c>
      <c r="P571">
        <v>2</v>
      </c>
      <c r="Q571">
        <v>0</v>
      </c>
      <c r="R571">
        <v>1</v>
      </c>
      <c r="S571">
        <v>10</v>
      </c>
      <c r="T571">
        <v>0</v>
      </c>
      <c r="U571">
        <v>0</v>
      </c>
      <c r="V571">
        <v>5</v>
      </c>
      <c r="W571">
        <v>0</v>
      </c>
      <c r="X571">
        <v>3</v>
      </c>
      <c r="Y571">
        <v>4</v>
      </c>
      <c r="Z571">
        <v>3.8</v>
      </c>
      <c r="AA571">
        <v>4</v>
      </c>
      <c r="AB571">
        <v>0</v>
      </c>
      <c r="AC571">
        <v>1</v>
      </c>
      <c r="AD571">
        <v>16.8</v>
      </c>
      <c r="AE571">
        <v>3</v>
      </c>
      <c r="AF571">
        <v>0</v>
      </c>
      <c r="AG571">
        <v>4</v>
      </c>
      <c r="AH571">
        <v>3</v>
      </c>
      <c r="AI571">
        <v>25.5</v>
      </c>
      <c r="AJ571">
        <v>5</v>
      </c>
      <c r="AK571" t="s">
        <v>763</v>
      </c>
      <c r="AL571">
        <v>4</v>
      </c>
      <c r="AM571">
        <v>2</v>
      </c>
      <c r="AN571">
        <v>7</v>
      </c>
      <c r="AO571">
        <v>1</v>
      </c>
      <c r="AP571">
        <v>10</v>
      </c>
      <c r="AQ571">
        <v>5</v>
      </c>
      <c r="AR571">
        <v>11</v>
      </c>
      <c r="AS571" t="s">
        <v>763</v>
      </c>
      <c r="AT571" t="s">
        <v>763</v>
      </c>
      <c r="AU571" t="s">
        <v>763</v>
      </c>
      <c r="AV571" t="s">
        <v>763</v>
      </c>
      <c r="AW571">
        <v>5</v>
      </c>
      <c r="AX571">
        <v>0</v>
      </c>
      <c r="AY571">
        <v>3</v>
      </c>
      <c r="AZ571">
        <v>4</v>
      </c>
      <c r="BA571">
        <v>3.8</v>
      </c>
      <c r="BB571">
        <v>4</v>
      </c>
      <c r="BC571">
        <v>0</v>
      </c>
      <c r="BD571">
        <v>1</v>
      </c>
      <c r="BE571">
        <v>16.8</v>
      </c>
      <c r="BF571">
        <v>3</v>
      </c>
      <c r="BG571">
        <v>0</v>
      </c>
      <c r="BH571">
        <v>4</v>
      </c>
      <c r="BI571">
        <v>3</v>
      </c>
      <c r="BJ571">
        <v>30.5</v>
      </c>
      <c r="BK571" t="s">
        <v>763</v>
      </c>
      <c r="BL571" t="s">
        <v>763</v>
      </c>
      <c r="BM571">
        <v>14</v>
      </c>
      <c r="BN571" t="s">
        <v>763</v>
      </c>
      <c r="BO571">
        <v>26</v>
      </c>
      <c r="BP571" t="s">
        <v>763</v>
      </c>
      <c r="BQ571" t="s">
        <v>763</v>
      </c>
      <c r="BR571">
        <v>47.6</v>
      </c>
      <c r="BS571" t="s">
        <v>763</v>
      </c>
    </row>
    <row r="572" spans="1:71">
      <c r="A572" t="s">
        <v>114</v>
      </c>
      <c r="B572" t="s">
        <v>115</v>
      </c>
      <c r="C572" t="s">
        <v>116</v>
      </c>
      <c r="D572" t="s">
        <v>830</v>
      </c>
      <c r="E572" t="s">
        <v>25</v>
      </c>
      <c r="F572">
        <v>50</v>
      </c>
      <c r="G572">
        <v>33</v>
      </c>
      <c r="H572">
        <v>15</v>
      </c>
      <c r="I572">
        <v>15</v>
      </c>
      <c r="J572">
        <v>10</v>
      </c>
      <c r="K572">
        <v>10</v>
      </c>
      <c r="L572">
        <v>1</v>
      </c>
      <c r="M572">
        <v>6</v>
      </c>
      <c r="N572">
        <v>9</v>
      </c>
      <c r="O572">
        <v>3</v>
      </c>
      <c r="P572">
        <v>9</v>
      </c>
      <c r="Q572">
        <v>3</v>
      </c>
      <c r="R572">
        <v>1</v>
      </c>
      <c r="S572">
        <v>6</v>
      </c>
      <c r="T572">
        <v>4</v>
      </c>
      <c r="U572">
        <v>1</v>
      </c>
      <c r="V572">
        <v>5</v>
      </c>
      <c r="W572">
        <v>5</v>
      </c>
      <c r="X572">
        <v>5</v>
      </c>
      <c r="Y572">
        <v>10</v>
      </c>
      <c r="Z572">
        <v>12</v>
      </c>
      <c r="AA572">
        <v>3</v>
      </c>
      <c r="AB572">
        <v>0</v>
      </c>
      <c r="AC572">
        <v>19</v>
      </c>
      <c r="AD572">
        <v>19</v>
      </c>
      <c r="AE572">
        <v>0</v>
      </c>
      <c r="AF572">
        <v>30</v>
      </c>
      <c r="AG572">
        <v>36</v>
      </c>
      <c r="AH572">
        <v>45</v>
      </c>
      <c r="AI572">
        <v>50</v>
      </c>
      <c r="AJ572">
        <v>33</v>
      </c>
      <c r="AK572" t="s">
        <v>763</v>
      </c>
      <c r="AL572">
        <v>15</v>
      </c>
      <c r="AM572">
        <v>15</v>
      </c>
      <c r="AN572">
        <v>10</v>
      </c>
      <c r="AO572">
        <v>10</v>
      </c>
      <c r="AP572">
        <v>16</v>
      </c>
      <c r="AQ572">
        <v>15</v>
      </c>
      <c r="AR572">
        <v>12</v>
      </c>
      <c r="AS572" t="s">
        <v>763</v>
      </c>
      <c r="AT572" t="s">
        <v>763</v>
      </c>
      <c r="AU572" t="s">
        <v>763</v>
      </c>
      <c r="AV572" t="s">
        <v>763</v>
      </c>
      <c r="AW572">
        <v>5</v>
      </c>
      <c r="AX572">
        <v>5</v>
      </c>
      <c r="AY572">
        <v>5</v>
      </c>
      <c r="AZ572">
        <v>10</v>
      </c>
      <c r="BA572">
        <v>12</v>
      </c>
      <c r="BB572">
        <v>3</v>
      </c>
      <c r="BC572">
        <v>0</v>
      </c>
      <c r="BD572">
        <v>19</v>
      </c>
      <c r="BE572">
        <v>19</v>
      </c>
      <c r="BF572">
        <v>0</v>
      </c>
      <c r="BG572">
        <v>30</v>
      </c>
      <c r="BH572">
        <v>36</v>
      </c>
      <c r="BI572">
        <v>45</v>
      </c>
      <c r="BJ572">
        <v>83</v>
      </c>
      <c r="BK572" t="s">
        <v>763</v>
      </c>
      <c r="BL572" t="s">
        <v>763</v>
      </c>
      <c r="BM572">
        <v>50</v>
      </c>
      <c r="BN572" t="s">
        <v>763</v>
      </c>
      <c r="BO572">
        <v>43</v>
      </c>
      <c r="BP572" t="s">
        <v>763</v>
      </c>
      <c r="BQ572" t="s">
        <v>763</v>
      </c>
      <c r="BR572">
        <v>189</v>
      </c>
      <c r="BS572" t="s">
        <v>763</v>
      </c>
    </row>
    <row r="573" spans="1:71">
      <c r="A573" t="s">
        <v>114</v>
      </c>
      <c r="B573" t="s">
        <v>115</v>
      </c>
      <c r="C573" t="s">
        <v>116</v>
      </c>
      <c r="D573" t="s">
        <v>830</v>
      </c>
      <c r="E573" t="s">
        <v>765</v>
      </c>
      <c r="F573">
        <v>46.5</v>
      </c>
      <c r="G573">
        <v>20.9</v>
      </c>
      <c r="H573">
        <v>1</v>
      </c>
      <c r="I573">
        <v>5</v>
      </c>
      <c r="J573">
        <v>6</v>
      </c>
      <c r="K573">
        <v>10</v>
      </c>
      <c r="L573">
        <v>1</v>
      </c>
      <c r="M573">
        <v>6</v>
      </c>
      <c r="N573">
        <v>9</v>
      </c>
      <c r="O573">
        <v>7</v>
      </c>
      <c r="P573">
        <v>9</v>
      </c>
      <c r="Q573">
        <v>3</v>
      </c>
      <c r="R573">
        <v>4</v>
      </c>
      <c r="S573">
        <v>6</v>
      </c>
      <c r="T573">
        <v>4</v>
      </c>
      <c r="U573">
        <v>1</v>
      </c>
      <c r="V573">
        <v>5</v>
      </c>
      <c r="W573">
        <v>4.5</v>
      </c>
      <c r="X573">
        <v>5</v>
      </c>
      <c r="Y573">
        <v>9</v>
      </c>
      <c r="Z573">
        <v>12</v>
      </c>
      <c r="AA573">
        <v>4</v>
      </c>
      <c r="AB573">
        <v>0</v>
      </c>
      <c r="AC573">
        <v>17</v>
      </c>
      <c r="AD573">
        <v>18.399999999999999</v>
      </c>
      <c r="AE573">
        <v>0</v>
      </c>
      <c r="AF573">
        <v>26.5</v>
      </c>
      <c r="AG573">
        <v>37.5</v>
      </c>
      <c r="AH573">
        <v>34.5</v>
      </c>
      <c r="AI573">
        <v>46.5</v>
      </c>
      <c r="AJ573">
        <v>20.9</v>
      </c>
      <c r="AK573" t="s">
        <v>763</v>
      </c>
      <c r="AL573">
        <v>1</v>
      </c>
      <c r="AM573">
        <v>5</v>
      </c>
      <c r="AN573">
        <v>6</v>
      </c>
      <c r="AO573">
        <v>10</v>
      </c>
      <c r="AP573">
        <v>16</v>
      </c>
      <c r="AQ573">
        <v>19</v>
      </c>
      <c r="AR573">
        <v>15</v>
      </c>
      <c r="AS573" t="s">
        <v>763</v>
      </c>
      <c r="AT573" t="s">
        <v>763</v>
      </c>
      <c r="AU573" t="s">
        <v>763</v>
      </c>
      <c r="AV573" t="s">
        <v>763</v>
      </c>
      <c r="AW573">
        <v>5</v>
      </c>
      <c r="AX573">
        <v>4.5</v>
      </c>
      <c r="AY573">
        <v>5</v>
      </c>
      <c r="AZ573">
        <v>9</v>
      </c>
      <c r="BA573">
        <v>12</v>
      </c>
      <c r="BB573">
        <v>4</v>
      </c>
      <c r="BC573">
        <v>0</v>
      </c>
      <c r="BD573">
        <v>17</v>
      </c>
      <c r="BE573">
        <v>18.399999999999999</v>
      </c>
      <c r="BF573">
        <v>0</v>
      </c>
      <c r="BG573">
        <v>26.5</v>
      </c>
      <c r="BH573">
        <v>37.5</v>
      </c>
      <c r="BI573">
        <v>34.5</v>
      </c>
      <c r="BJ573">
        <v>67.400000000000006</v>
      </c>
      <c r="BK573" t="s">
        <v>763</v>
      </c>
      <c r="BL573" t="s">
        <v>763</v>
      </c>
      <c r="BM573">
        <v>22</v>
      </c>
      <c r="BN573" t="s">
        <v>763</v>
      </c>
      <c r="BO573">
        <v>50</v>
      </c>
      <c r="BP573" t="s">
        <v>763</v>
      </c>
      <c r="BQ573" t="s">
        <v>763</v>
      </c>
      <c r="BR573">
        <v>173.4</v>
      </c>
      <c r="BS573" t="s">
        <v>763</v>
      </c>
    </row>
    <row r="574" spans="1:71">
      <c r="A574" t="s">
        <v>114</v>
      </c>
      <c r="B574" t="s">
        <v>115</v>
      </c>
      <c r="C574" t="s">
        <v>116</v>
      </c>
      <c r="D574" t="s">
        <v>830</v>
      </c>
      <c r="E574" t="s">
        <v>26</v>
      </c>
      <c r="F574">
        <v>44.5</v>
      </c>
      <c r="G574">
        <v>11.9</v>
      </c>
      <c r="H574">
        <v>0</v>
      </c>
      <c r="I574">
        <v>0</v>
      </c>
      <c r="J574">
        <v>0</v>
      </c>
      <c r="K574">
        <v>0</v>
      </c>
      <c r="L574">
        <v>1</v>
      </c>
      <c r="M574">
        <v>6</v>
      </c>
      <c r="N574">
        <v>4.5</v>
      </c>
      <c r="O574">
        <v>6.5</v>
      </c>
      <c r="P574">
        <v>9</v>
      </c>
      <c r="Q574">
        <v>3</v>
      </c>
      <c r="R574">
        <v>4</v>
      </c>
      <c r="S574">
        <v>6</v>
      </c>
      <c r="T574">
        <v>4</v>
      </c>
      <c r="U574">
        <v>1</v>
      </c>
      <c r="V574">
        <v>5</v>
      </c>
      <c r="W574">
        <v>4.5</v>
      </c>
      <c r="X574">
        <v>5</v>
      </c>
      <c r="Y574">
        <v>6</v>
      </c>
      <c r="Z574">
        <v>11.5</v>
      </c>
      <c r="AA574">
        <v>4</v>
      </c>
      <c r="AB574">
        <v>0</v>
      </c>
      <c r="AC574">
        <v>15</v>
      </c>
      <c r="AD574">
        <v>18.399999999999999</v>
      </c>
      <c r="AE574">
        <v>0</v>
      </c>
      <c r="AF574">
        <v>26.5</v>
      </c>
      <c r="AG574">
        <v>2</v>
      </c>
      <c r="AH574">
        <v>29</v>
      </c>
      <c r="AI574">
        <v>44.5</v>
      </c>
      <c r="AJ574">
        <v>11.9</v>
      </c>
      <c r="AK574" t="s">
        <v>763</v>
      </c>
      <c r="AL574">
        <v>0</v>
      </c>
      <c r="AM574">
        <v>0</v>
      </c>
      <c r="AN574">
        <v>0</v>
      </c>
      <c r="AO574">
        <v>0</v>
      </c>
      <c r="AP574">
        <v>11.5</v>
      </c>
      <c r="AQ574">
        <v>18.5</v>
      </c>
      <c r="AR574">
        <v>15</v>
      </c>
      <c r="AS574" t="s">
        <v>763</v>
      </c>
      <c r="AT574" t="s">
        <v>763</v>
      </c>
      <c r="AU574" t="s">
        <v>763</v>
      </c>
      <c r="AV574" t="s">
        <v>763</v>
      </c>
      <c r="AW574">
        <v>5</v>
      </c>
      <c r="AX574">
        <v>4.5</v>
      </c>
      <c r="AY574">
        <v>5</v>
      </c>
      <c r="AZ574">
        <v>6</v>
      </c>
      <c r="BA574">
        <v>11.5</v>
      </c>
      <c r="BB574">
        <v>4</v>
      </c>
      <c r="BC574">
        <v>0</v>
      </c>
      <c r="BD574">
        <v>15</v>
      </c>
      <c r="BE574">
        <v>18.399999999999999</v>
      </c>
      <c r="BF574">
        <v>0</v>
      </c>
      <c r="BG574">
        <v>26.5</v>
      </c>
      <c r="BH574">
        <v>2</v>
      </c>
      <c r="BI574">
        <v>29</v>
      </c>
      <c r="BJ574">
        <v>56.4</v>
      </c>
      <c r="BK574" t="s">
        <v>763</v>
      </c>
      <c r="BL574" t="s">
        <v>763</v>
      </c>
      <c r="BM574">
        <v>0</v>
      </c>
      <c r="BN574" t="s">
        <v>763</v>
      </c>
      <c r="BO574">
        <v>45</v>
      </c>
      <c r="BP574" t="s">
        <v>763</v>
      </c>
      <c r="BQ574" t="s">
        <v>763</v>
      </c>
      <c r="BR574">
        <v>126.9</v>
      </c>
      <c r="BS574" t="s">
        <v>763</v>
      </c>
    </row>
    <row r="575" spans="1:71">
      <c r="A575" t="s">
        <v>351</v>
      </c>
      <c r="B575" t="s">
        <v>352</v>
      </c>
      <c r="C575" t="s">
        <v>353</v>
      </c>
      <c r="D575" t="s">
        <v>830</v>
      </c>
      <c r="E575" t="s">
        <v>25</v>
      </c>
      <c r="F575">
        <v>47</v>
      </c>
      <c r="G575">
        <v>24</v>
      </c>
      <c r="H575">
        <v>0</v>
      </c>
      <c r="I575">
        <v>4</v>
      </c>
      <c r="J575">
        <v>9</v>
      </c>
      <c r="K575">
        <v>9</v>
      </c>
      <c r="L575">
        <v>2</v>
      </c>
      <c r="M575">
        <v>4</v>
      </c>
      <c r="N575">
        <v>4</v>
      </c>
      <c r="O575">
        <v>4</v>
      </c>
      <c r="P575">
        <v>9</v>
      </c>
      <c r="Q575">
        <v>0</v>
      </c>
      <c r="R575">
        <v>1</v>
      </c>
      <c r="S575">
        <v>3</v>
      </c>
      <c r="T575">
        <v>4</v>
      </c>
      <c r="U575">
        <v>0</v>
      </c>
      <c r="V575">
        <v>5</v>
      </c>
      <c r="W575">
        <v>0</v>
      </c>
      <c r="X575">
        <v>5</v>
      </c>
      <c r="Y575">
        <v>2</v>
      </c>
      <c r="Z575">
        <v>8</v>
      </c>
      <c r="AA575">
        <v>6</v>
      </c>
      <c r="AB575">
        <v>14</v>
      </c>
      <c r="AC575">
        <v>4</v>
      </c>
      <c r="AD575">
        <v>9</v>
      </c>
      <c r="AE575">
        <v>6</v>
      </c>
      <c r="AF575">
        <v>22</v>
      </c>
      <c r="AG575">
        <v>36</v>
      </c>
      <c r="AH575">
        <v>15</v>
      </c>
      <c r="AI575">
        <v>47</v>
      </c>
      <c r="AJ575">
        <v>24</v>
      </c>
      <c r="AK575" t="s">
        <v>763</v>
      </c>
      <c r="AL575">
        <v>0</v>
      </c>
      <c r="AM575">
        <v>4</v>
      </c>
      <c r="AN575">
        <v>9</v>
      </c>
      <c r="AO575">
        <v>9</v>
      </c>
      <c r="AP575">
        <v>10</v>
      </c>
      <c r="AQ575">
        <v>13</v>
      </c>
      <c r="AR575">
        <v>8</v>
      </c>
      <c r="AS575" t="s">
        <v>763</v>
      </c>
      <c r="AT575" t="s">
        <v>763</v>
      </c>
      <c r="AU575" t="s">
        <v>763</v>
      </c>
      <c r="AV575" t="s">
        <v>763</v>
      </c>
      <c r="AW575">
        <v>5</v>
      </c>
      <c r="AX575">
        <v>0</v>
      </c>
      <c r="AY575">
        <v>5</v>
      </c>
      <c r="AZ575">
        <v>2</v>
      </c>
      <c r="BA575">
        <v>8</v>
      </c>
      <c r="BB575">
        <v>6</v>
      </c>
      <c r="BC575">
        <v>14</v>
      </c>
      <c r="BD575">
        <v>4</v>
      </c>
      <c r="BE575">
        <v>9</v>
      </c>
      <c r="BF575">
        <v>6</v>
      </c>
      <c r="BG575">
        <v>22</v>
      </c>
      <c r="BH575">
        <v>36</v>
      </c>
      <c r="BI575">
        <v>15</v>
      </c>
      <c r="BJ575">
        <v>71</v>
      </c>
      <c r="BK575" t="s">
        <v>763</v>
      </c>
      <c r="BL575" t="s">
        <v>763</v>
      </c>
      <c r="BM575">
        <v>22</v>
      </c>
      <c r="BN575" t="s">
        <v>763</v>
      </c>
      <c r="BO575">
        <v>31</v>
      </c>
      <c r="BP575" t="s">
        <v>763</v>
      </c>
      <c r="BQ575" t="s">
        <v>763</v>
      </c>
      <c r="BR575">
        <v>132</v>
      </c>
      <c r="BS575" t="s">
        <v>763</v>
      </c>
    </row>
    <row r="576" spans="1:71">
      <c r="A576" t="s">
        <v>351</v>
      </c>
      <c r="B576" t="s">
        <v>352</v>
      </c>
      <c r="C576" t="s">
        <v>353</v>
      </c>
      <c r="D576" t="s">
        <v>830</v>
      </c>
      <c r="E576" t="s">
        <v>765</v>
      </c>
      <c r="F576">
        <v>40</v>
      </c>
      <c r="G576">
        <v>11.7</v>
      </c>
      <c r="H576">
        <v>0</v>
      </c>
      <c r="I576">
        <v>3</v>
      </c>
      <c r="J576">
        <v>7</v>
      </c>
      <c r="K576">
        <v>9</v>
      </c>
      <c r="L576">
        <v>3</v>
      </c>
      <c r="M576">
        <v>4</v>
      </c>
      <c r="N576">
        <v>3.8</v>
      </c>
      <c r="O576">
        <v>7.5</v>
      </c>
      <c r="P576">
        <v>9</v>
      </c>
      <c r="Q576">
        <v>0</v>
      </c>
      <c r="R576">
        <v>3</v>
      </c>
      <c r="S576">
        <v>11</v>
      </c>
      <c r="T576">
        <v>4</v>
      </c>
      <c r="U576">
        <v>0</v>
      </c>
      <c r="V576">
        <v>5</v>
      </c>
      <c r="W576">
        <v>0</v>
      </c>
      <c r="X576">
        <v>5</v>
      </c>
      <c r="Y576">
        <v>1</v>
      </c>
      <c r="Z576">
        <v>4.8</v>
      </c>
      <c r="AA576">
        <v>3</v>
      </c>
      <c r="AB576">
        <v>11.4</v>
      </c>
      <c r="AC576">
        <v>5</v>
      </c>
      <c r="AD576">
        <v>4.7</v>
      </c>
      <c r="AE576">
        <v>5.5</v>
      </c>
      <c r="AF576">
        <v>12.9</v>
      </c>
      <c r="AG576">
        <v>29</v>
      </c>
      <c r="AH576">
        <v>6</v>
      </c>
      <c r="AI576">
        <v>40</v>
      </c>
      <c r="AJ576">
        <v>11.7</v>
      </c>
      <c r="AK576" t="s">
        <v>763</v>
      </c>
      <c r="AL576">
        <v>0</v>
      </c>
      <c r="AM576">
        <v>3</v>
      </c>
      <c r="AN576">
        <v>7</v>
      </c>
      <c r="AO576">
        <v>9</v>
      </c>
      <c r="AP576">
        <v>10.8</v>
      </c>
      <c r="AQ576">
        <v>16.5</v>
      </c>
      <c r="AR576">
        <v>18</v>
      </c>
      <c r="AS576" t="s">
        <v>763</v>
      </c>
      <c r="AT576" t="s">
        <v>763</v>
      </c>
      <c r="AU576" t="s">
        <v>763</v>
      </c>
      <c r="AV576" t="s">
        <v>763</v>
      </c>
      <c r="AW576">
        <v>5</v>
      </c>
      <c r="AX576">
        <v>0</v>
      </c>
      <c r="AY576">
        <v>5</v>
      </c>
      <c r="AZ576">
        <v>1</v>
      </c>
      <c r="BA576">
        <v>4.8</v>
      </c>
      <c r="BB576">
        <v>3</v>
      </c>
      <c r="BC576">
        <v>11.4</v>
      </c>
      <c r="BD576">
        <v>5</v>
      </c>
      <c r="BE576">
        <v>4.7</v>
      </c>
      <c r="BF576">
        <v>5.5</v>
      </c>
      <c r="BG576">
        <v>12.9</v>
      </c>
      <c r="BH576">
        <v>29</v>
      </c>
      <c r="BI576">
        <v>6</v>
      </c>
      <c r="BJ576">
        <v>51.7</v>
      </c>
      <c r="BK576" t="s">
        <v>763</v>
      </c>
      <c r="BL576" t="s">
        <v>763</v>
      </c>
      <c r="BM576">
        <v>19</v>
      </c>
      <c r="BN576" t="s">
        <v>763</v>
      </c>
      <c r="BO576">
        <v>45.3</v>
      </c>
      <c r="BP576" t="s">
        <v>763</v>
      </c>
      <c r="BQ576" t="s">
        <v>763</v>
      </c>
      <c r="BR576">
        <v>93.3</v>
      </c>
      <c r="BS576" t="s">
        <v>763</v>
      </c>
    </row>
    <row r="577" spans="1:71">
      <c r="A577" t="s">
        <v>351</v>
      </c>
      <c r="B577" t="s">
        <v>352</v>
      </c>
      <c r="C577" t="s">
        <v>353</v>
      </c>
      <c r="D577" t="s">
        <v>830</v>
      </c>
      <c r="E577" t="s">
        <v>26</v>
      </c>
      <c r="F577">
        <v>37</v>
      </c>
      <c r="G577">
        <v>10.9</v>
      </c>
      <c r="H577">
        <v>0</v>
      </c>
      <c r="I577">
        <v>3</v>
      </c>
      <c r="J577">
        <v>7</v>
      </c>
      <c r="K577">
        <v>9</v>
      </c>
      <c r="L577">
        <v>3</v>
      </c>
      <c r="M577">
        <v>4</v>
      </c>
      <c r="N577">
        <v>1.5</v>
      </c>
      <c r="O577">
        <v>7.5</v>
      </c>
      <c r="P577">
        <v>9</v>
      </c>
      <c r="Q577">
        <v>0</v>
      </c>
      <c r="R577">
        <v>3</v>
      </c>
      <c r="S577">
        <v>11</v>
      </c>
      <c r="T577">
        <v>4</v>
      </c>
      <c r="U577">
        <v>0</v>
      </c>
      <c r="V577">
        <v>5</v>
      </c>
      <c r="W577">
        <v>0</v>
      </c>
      <c r="X577">
        <v>5</v>
      </c>
      <c r="Y577">
        <v>1</v>
      </c>
      <c r="Z577">
        <v>4.8</v>
      </c>
      <c r="AA577">
        <v>3</v>
      </c>
      <c r="AB577">
        <v>11.5</v>
      </c>
      <c r="AC577">
        <v>5</v>
      </c>
      <c r="AD577">
        <v>3.9</v>
      </c>
      <c r="AE577">
        <v>3</v>
      </c>
      <c r="AF577">
        <v>12.3</v>
      </c>
      <c r="AG577">
        <v>20</v>
      </c>
      <c r="AH577">
        <v>2.5</v>
      </c>
      <c r="AI577">
        <v>37</v>
      </c>
      <c r="AJ577">
        <v>10.9</v>
      </c>
      <c r="AK577" t="s">
        <v>763</v>
      </c>
      <c r="AL577">
        <v>0</v>
      </c>
      <c r="AM577">
        <v>3</v>
      </c>
      <c r="AN577">
        <v>7</v>
      </c>
      <c r="AO577">
        <v>9</v>
      </c>
      <c r="AP577">
        <v>8.5</v>
      </c>
      <c r="AQ577">
        <v>16.5</v>
      </c>
      <c r="AR577">
        <v>18</v>
      </c>
      <c r="AS577" t="s">
        <v>763</v>
      </c>
      <c r="AT577" t="s">
        <v>763</v>
      </c>
      <c r="AU577" t="s">
        <v>763</v>
      </c>
      <c r="AV577" t="s">
        <v>763</v>
      </c>
      <c r="AW577">
        <v>5</v>
      </c>
      <c r="AX577">
        <v>0</v>
      </c>
      <c r="AY577">
        <v>5</v>
      </c>
      <c r="AZ577">
        <v>1</v>
      </c>
      <c r="BA577">
        <v>4.8</v>
      </c>
      <c r="BB577">
        <v>3</v>
      </c>
      <c r="BC577">
        <v>11.5</v>
      </c>
      <c r="BD577">
        <v>5</v>
      </c>
      <c r="BE577">
        <v>3.9</v>
      </c>
      <c r="BF577">
        <v>3</v>
      </c>
      <c r="BG577">
        <v>12.3</v>
      </c>
      <c r="BH577">
        <v>20</v>
      </c>
      <c r="BI577">
        <v>2.5</v>
      </c>
      <c r="BJ577">
        <v>47.9</v>
      </c>
      <c r="BK577" t="s">
        <v>763</v>
      </c>
      <c r="BL577" t="s">
        <v>763</v>
      </c>
      <c r="BM577">
        <v>19</v>
      </c>
      <c r="BN577" t="s">
        <v>763</v>
      </c>
      <c r="BO577">
        <v>43</v>
      </c>
      <c r="BP577" t="s">
        <v>763</v>
      </c>
      <c r="BQ577" t="s">
        <v>763</v>
      </c>
      <c r="BR577">
        <v>77</v>
      </c>
      <c r="BS577" t="s">
        <v>763</v>
      </c>
    </row>
    <row r="578" spans="1:71">
      <c r="A578" t="s">
        <v>440</v>
      </c>
      <c r="B578" t="s">
        <v>441</v>
      </c>
      <c r="C578" t="s">
        <v>442</v>
      </c>
      <c r="D578" t="s">
        <v>830</v>
      </c>
      <c r="E578" t="s">
        <v>25</v>
      </c>
      <c r="F578">
        <v>40</v>
      </c>
      <c r="G578">
        <v>11.5</v>
      </c>
      <c r="H578">
        <v>0</v>
      </c>
      <c r="I578">
        <v>9</v>
      </c>
      <c r="J578">
        <v>4</v>
      </c>
      <c r="K578">
        <v>8</v>
      </c>
      <c r="L578">
        <v>1</v>
      </c>
      <c r="M578">
        <v>7</v>
      </c>
      <c r="N578">
        <v>9</v>
      </c>
      <c r="O578">
        <v>3</v>
      </c>
      <c r="P578">
        <v>9</v>
      </c>
      <c r="Q578">
        <v>0</v>
      </c>
      <c r="R578">
        <v>3</v>
      </c>
      <c r="S578">
        <v>14</v>
      </c>
      <c r="T578">
        <v>8</v>
      </c>
      <c r="U578">
        <v>1.5</v>
      </c>
      <c r="V578">
        <v>5</v>
      </c>
      <c r="W578">
        <v>0</v>
      </c>
      <c r="X578">
        <v>5</v>
      </c>
      <c r="Y578">
        <v>5</v>
      </c>
      <c r="Z578">
        <v>11</v>
      </c>
      <c r="AA578">
        <v>6</v>
      </c>
      <c r="AB578">
        <v>0</v>
      </c>
      <c r="AC578">
        <v>0</v>
      </c>
      <c r="AD578">
        <v>13</v>
      </c>
      <c r="AE578">
        <v>0</v>
      </c>
      <c r="AF578">
        <v>17</v>
      </c>
      <c r="AG578">
        <v>18</v>
      </c>
      <c r="AH578">
        <v>2</v>
      </c>
      <c r="AI578">
        <v>40</v>
      </c>
      <c r="AJ578">
        <v>11.5</v>
      </c>
      <c r="AK578" t="s">
        <v>763</v>
      </c>
      <c r="AL578">
        <v>0</v>
      </c>
      <c r="AM578">
        <v>9</v>
      </c>
      <c r="AN578">
        <v>4</v>
      </c>
      <c r="AO578">
        <v>8</v>
      </c>
      <c r="AP578">
        <v>17</v>
      </c>
      <c r="AQ578">
        <v>12</v>
      </c>
      <c r="AR578">
        <v>26.5</v>
      </c>
      <c r="AS578" t="s">
        <v>763</v>
      </c>
      <c r="AT578" t="s">
        <v>763</v>
      </c>
      <c r="AU578" t="s">
        <v>763</v>
      </c>
      <c r="AV578" t="s">
        <v>763</v>
      </c>
      <c r="AW578">
        <v>5</v>
      </c>
      <c r="AX578">
        <v>0</v>
      </c>
      <c r="AY578">
        <v>5</v>
      </c>
      <c r="AZ578">
        <v>5</v>
      </c>
      <c r="BA578">
        <v>11</v>
      </c>
      <c r="BB578">
        <v>6</v>
      </c>
      <c r="BC578">
        <v>0</v>
      </c>
      <c r="BD578">
        <v>0</v>
      </c>
      <c r="BE578">
        <v>13</v>
      </c>
      <c r="BF578">
        <v>0</v>
      </c>
      <c r="BG578">
        <v>17</v>
      </c>
      <c r="BH578">
        <v>18</v>
      </c>
      <c r="BI578">
        <v>2</v>
      </c>
      <c r="BJ578">
        <v>51.5</v>
      </c>
      <c r="BK578" t="s">
        <v>763</v>
      </c>
      <c r="BL578" t="s">
        <v>763</v>
      </c>
      <c r="BM578">
        <v>21</v>
      </c>
      <c r="BN578" t="s">
        <v>763</v>
      </c>
      <c r="BO578">
        <v>55.5</v>
      </c>
      <c r="BP578" t="s">
        <v>763</v>
      </c>
      <c r="BQ578" t="s">
        <v>763</v>
      </c>
      <c r="BR578">
        <v>82</v>
      </c>
      <c r="BS578" t="s">
        <v>763</v>
      </c>
    </row>
    <row r="579" spans="1:71">
      <c r="A579" t="s">
        <v>440</v>
      </c>
      <c r="B579" t="s">
        <v>441</v>
      </c>
      <c r="C579" t="s">
        <v>442</v>
      </c>
      <c r="D579" t="s">
        <v>830</v>
      </c>
      <c r="E579" t="s">
        <v>765</v>
      </c>
      <c r="F579">
        <v>25.5</v>
      </c>
      <c r="G579">
        <v>8</v>
      </c>
      <c r="H579">
        <v>1</v>
      </c>
      <c r="I579">
        <v>4</v>
      </c>
      <c r="J579">
        <v>4</v>
      </c>
      <c r="K579">
        <v>8</v>
      </c>
      <c r="L579">
        <v>2</v>
      </c>
      <c r="M579">
        <v>7</v>
      </c>
      <c r="N579">
        <v>8</v>
      </c>
      <c r="O579">
        <v>3</v>
      </c>
      <c r="P579">
        <v>3</v>
      </c>
      <c r="Q579">
        <v>0</v>
      </c>
      <c r="R579">
        <v>5</v>
      </c>
      <c r="S579">
        <v>15</v>
      </c>
      <c r="T579">
        <v>8</v>
      </c>
      <c r="U579">
        <v>1.5</v>
      </c>
      <c r="V579">
        <v>4.8</v>
      </c>
      <c r="W579">
        <v>0</v>
      </c>
      <c r="X579">
        <v>4</v>
      </c>
      <c r="Y579">
        <v>3</v>
      </c>
      <c r="Z579">
        <v>8</v>
      </c>
      <c r="AA579">
        <v>4</v>
      </c>
      <c r="AB579">
        <v>0</v>
      </c>
      <c r="AC579">
        <v>0</v>
      </c>
      <c r="AD579">
        <v>15.1</v>
      </c>
      <c r="AE579">
        <v>0</v>
      </c>
      <c r="AF579">
        <v>10.5</v>
      </c>
      <c r="AG579">
        <v>14</v>
      </c>
      <c r="AH579">
        <v>2</v>
      </c>
      <c r="AI579">
        <v>25.5</v>
      </c>
      <c r="AJ579">
        <v>8</v>
      </c>
      <c r="AK579" t="s">
        <v>763</v>
      </c>
      <c r="AL579">
        <v>1</v>
      </c>
      <c r="AM579">
        <v>4</v>
      </c>
      <c r="AN579">
        <v>4</v>
      </c>
      <c r="AO579">
        <v>8</v>
      </c>
      <c r="AP579">
        <v>17</v>
      </c>
      <c r="AQ579">
        <v>6</v>
      </c>
      <c r="AR579">
        <v>29.5</v>
      </c>
      <c r="AS579" t="s">
        <v>763</v>
      </c>
      <c r="AT579" t="s">
        <v>763</v>
      </c>
      <c r="AU579" t="s">
        <v>763</v>
      </c>
      <c r="AV579" t="s">
        <v>763</v>
      </c>
      <c r="AW579">
        <v>4.8</v>
      </c>
      <c r="AX579">
        <v>0</v>
      </c>
      <c r="AY579">
        <v>4</v>
      </c>
      <c r="AZ579">
        <v>3</v>
      </c>
      <c r="BA579">
        <v>8</v>
      </c>
      <c r="BB579">
        <v>4</v>
      </c>
      <c r="BC579">
        <v>0</v>
      </c>
      <c r="BD579">
        <v>0</v>
      </c>
      <c r="BE579">
        <v>15.1</v>
      </c>
      <c r="BF579">
        <v>0</v>
      </c>
      <c r="BG579">
        <v>10.5</v>
      </c>
      <c r="BH579">
        <v>14</v>
      </c>
      <c r="BI579">
        <v>2</v>
      </c>
      <c r="BJ579">
        <v>33.5</v>
      </c>
      <c r="BK579" t="s">
        <v>763</v>
      </c>
      <c r="BL579" t="s">
        <v>763</v>
      </c>
      <c r="BM579">
        <v>17</v>
      </c>
      <c r="BN579" t="s">
        <v>763</v>
      </c>
      <c r="BO579">
        <v>52.5</v>
      </c>
      <c r="BP579" t="s">
        <v>763</v>
      </c>
      <c r="BQ579" t="s">
        <v>763</v>
      </c>
      <c r="BR579">
        <v>65.400000000000006</v>
      </c>
      <c r="BS579" t="s">
        <v>763</v>
      </c>
    </row>
    <row r="580" spans="1:71">
      <c r="A580" t="s">
        <v>440</v>
      </c>
      <c r="B580" t="s">
        <v>441</v>
      </c>
      <c r="C580" t="s">
        <v>442</v>
      </c>
      <c r="D580" t="s">
        <v>830</v>
      </c>
      <c r="E580" t="s">
        <v>26</v>
      </c>
      <c r="F580">
        <v>24.5</v>
      </c>
      <c r="G580">
        <v>7</v>
      </c>
      <c r="H580">
        <v>1</v>
      </c>
      <c r="I580">
        <v>4</v>
      </c>
      <c r="J580">
        <v>4</v>
      </c>
      <c r="K580">
        <v>8</v>
      </c>
      <c r="L580">
        <v>2</v>
      </c>
      <c r="M580">
        <v>7</v>
      </c>
      <c r="N580">
        <v>8</v>
      </c>
      <c r="O580">
        <v>3</v>
      </c>
      <c r="P580">
        <v>3</v>
      </c>
      <c r="Q580">
        <v>0</v>
      </c>
      <c r="R580">
        <v>5</v>
      </c>
      <c r="S580">
        <v>15</v>
      </c>
      <c r="T580">
        <v>8</v>
      </c>
      <c r="U580">
        <v>1.5</v>
      </c>
      <c r="V580">
        <v>4.8</v>
      </c>
      <c r="W580">
        <v>0</v>
      </c>
      <c r="X580">
        <v>4</v>
      </c>
      <c r="Y580">
        <v>3</v>
      </c>
      <c r="Z580">
        <v>7.8</v>
      </c>
      <c r="AA580">
        <v>4</v>
      </c>
      <c r="AB580">
        <v>0</v>
      </c>
      <c r="AC580">
        <v>0</v>
      </c>
      <c r="AD580">
        <v>15.1</v>
      </c>
      <c r="AE580">
        <v>0</v>
      </c>
      <c r="AF580">
        <v>4.2</v>
      </c>
      <c r="AG580">
        <v>10</v>
      </c>
      <c r="AH580">
        <v>2</v>
      </c>
      <c r="AI580">
        <v>24.5</v>
      </c>
      <c r="AJ580">
        <v>7</v>
      </c>
      <c r="AK580" t="s">
        <v>763</v>
      </c>
      <c r="AL580">
        <v>1</v>
      </c>
      <c r="AM580">
        <v>4</v>
      </c>
      <c r="AN580">
        <v>4</v>
      </c>
      <c r="AO580">
        <v>8</v>
      </c>
      <c r="AP580">
        <v>17</v>
      </c>
      <c r="AQ580">
        <v>6</v>
      </c>
      <c r="AR580">
        <v>29.5</v>
      </c>
      <c r="AS580" t="s">
        <v>763</v>
      </c>
      <c r="AT580" t="s">
        <v>763</v>
      </c>
      <c r="AU580" t="s">
        <v>763</v>
      </c>
      <c r="AV580" t="s">
        <v>763</v>
      </c>
      <c r="AW580">
        <v>4.8</v>
      </c>
      <c r="AX580">
        <v>0</v>
      </c>
      <c r="AY580">
        <v>4</v>
      </c>
      <c r="AZ580">
        <v>3</v>
      </c>
      <c r="BA580">
        <v>7.8</v>
      </c>
      <c r="BB580">
        <v>4</v>
      </c>
      <c r="BC580">
        <v>0</v>
      </c>
      <c r="BD580">
        <v>0</v>
      </c>
      <c r="BE580">
        <v>15.1</v>
      </c>
      <c r="BF580">
        <v>0</v>
      </c>
      <c r="BG580">
        <v>4.2</v>
      </c>
      <c r="BH580">
        <v>10</v>
      </c>
      <c r="BI580">
        <v>2</v>
      </c>
      <c r="BJ580">
        <v>31.5</v>
      </c>
      <c r="BK580" t="s">
        <v>763</v>
      </c>
      <c r="BL580" t="s">
        <v>763</v>
      </c>
      <c r="BM580">
        <v>17</v>
      </c>
      <c r="BN580" t="s">
        <v>763</v>
      </c>
      <c r="BO580">
        <v>52.5</v>
      </c>
      <c r="BP580" t="s">
        <v>763</v>
      </c>
      <c r="BQ580" t="s">
        <v>763</v>
      </c>
      <c r="BR580">
        <v>54.9</v>
      </c>
      <c r="BS580" t="s">
        <v>763</v>
      </c>
    </row>
    <row r="581" spans="1:71">
      <c r="A581" t="s">
        <v>511</v>
      </c>
      <c r="B581" t="s">
        <v>512</v>
      </c>
      <c r="C581" t="s">
        <v>513</v>
      </c>
      <c r="D581" t="s">
        <v>890</v>
      </c>
      <c r="E581" t="s">
        <v>25</v>
      </c>
      <c r="F581">
        <v>50</v>
      </c>
      <c r="G581">
        <v>75</v>
      </c>
      <c r="H581">
        <v>15</v>
      </c>
      <c r="I581">
        <v>15</v>
      </c>
      <c r="J581">
        <v>10</v>
      </c>
      <c r="K581">
        <v>10</v>
      </c>
      <c r="L581">
        <v>3</v>
      </c>
      <c r="M581">
        <v>8</v>
      </c>
      <c r="N581">
        <v>9</v>
      </c>
      <c r="O581">
        <v>8</v>
      </c>
      <c r="P581">
        <v>9</v>
      </c>
      <c r="Q581">
        <v>3</v>
      </c>
      <c r="R581">
        <v>7</v>
      </c>
      <c r="S581">
        <v>16</v>
      </c>
      <c r="T581">
        <v>8</v>
      </c>
      <c r="U581">
        <v>4</v>
      </c>
      <c r="V581">
        <v>2</v>
      </c>
      <c r="W581">
        <v>0</v>
      </c>
      <c r="X581">
        <v>0</v>
      </c>
      <c r="Y581">
        <v>2</v>
      </c>
      <c r="Z581">
        <v>2</v>
      </c>
      <c r="AA581">
        <v>0</v>
      </c>
      <c r="AB581">
        <v>0</v>
      </c>
      <c r="AC581">
        <v>0</v>
      </c>
      <c r="AD581">
        <v>13</v>
      </c>
      <c r="AE581">
        <v>0</v>
      </c>
      <c r="AF581">
        <v>0</v>
      </c>
      <c r="AG581">
        <v>40</v>
      </c>
      <c r="AH581">
        <v>45</v>
      </c>
      <c r="AI581">
        <v>50</v>
      </c>
      <c r="AJ581">
        <v>75</v>
      </c>
      <c r="AK581" t="s">
        <v>763</v>
      </c>
      <c r="AL581">
        <v>15</v>
      </c>
      <c r="AM581">
        <v>15</v>
      </c>
      <c r="AN581">
        <v>10</v>
      </c>
      <c r="AO581">
        <v>10</v>
      </c>
      <c r="AP581">
        <v>20</v>
      </c>
      <c r="AQ581">
        <v>20</v>
      </c>
      <c r="AR581">
        <v>35</v>
      </c>
      <c r="AS581" t="s">
        <v>763</v>
      </c>
      <c r="AT581" t="s">
        <v>763</v>
      </c>
      <c r="AU581" t="s">
        <v>763</v>
      </c>
      <c r="AV581" t="s">
        <v>763</v>
      </c>
      <c r="AW581">
        <v>2</v>
      </c>
      <c r="AX581">
        <v>0</v>
      </c>
      <c r="AY581">
        <v>0</v>
      </c>
      <c r="AZ581">
        <v>2</v>
      </c>
      <c r="BA581">
        <v>2</v>
      </c>
      <c r="BB581">
        <v>0</v>
      </c>
      <c r="BC581">
        <v>0</v>
      </c>
      <c r="BD581">
        <v>0</v>
      </c>
      <c r="BE581">
        <v>13</v>
      </c>
      <c r="BF581">
        <v>0</v>
      </c>
      <c r="BG581">
        <v>0</v>
      </c>
      <c r="BH581">
        <v>40</v>
      </c>
      <c r="BI581">
        <v>45</v>
      </c>
      <c r="BJ581">
        <v>125</v>
      </c>
      <c r="BK581" t="s">
        <v>763</v>
      </c>
      <c r="BL581" t="s">
        <v>763</v>
      </c>
      <c r="BM581">
        <v>50</v>
      </c>
      <c r="BN581" t="s">
        <v>763</v>
      </c>
      <c r="BO581">
        <v>75</v>
      </c>
      <c r="BP581" t="s">
        <v>763</v>
      </c>
      <c r="BQ581" t="s">
        <v>763</v>
      </c>
      <c r="BR581">
        <v>104</v>
      </c>
      <c r="BS581" t="s">
        <v>763</v>
      </c>
    </row>
    <row r="582" spans="1:71">
      <c r="A582" t="s">
        <v>511</v>
      </c>
      <c r="B582" t="s">
        <v>512</v>
      </c>
      <c r="C582" t="s">
        <v>513</v>
      </c>
      <c r="D582" t="s">
        <v>890</v>
      </c>
      <c r="E582" t="s">
        <v>765</v>
      </c>
      <c r="F582">
        <v>18</v>
      </c>
      <c r="G582">
        <v>13.4</v>
      </c>
      <c r="H582">
        <v>8</v>
      </c>
      <c r="I582">
        <v>3</v>
      </c>
      <c r="J582">
        <v>5</v>
      </c>
      <c r="K582">
        <v>2</v>
      </c>
      <c r="L582">
        <v>0</v>
      </c>
      <c r="M582">
        <v>3</v>
      </c>
      <c r="N582">
        <v>0</v>
      </c>
      <c r="O582">
        <v>1.5</v>
      </c>
      <c r="P582">
        <v>5</v>
      </c>
      <c r="Q582">
        <v>1.5</v>
      </c>
      <c r="R582">
        <v>1</v>
      </c>
      <c r="S582">
        <v>8</v>
      </c>
      <c r="T582">
        <v>4</v>
      </c>
      <c r="U582">
        <v>1</v>
      </c>
      <c r="V582">
        <v>3</v>
      </c>
      <c r="W582">
        <v>0</v>
      </c>
      <c r="X582">
        <v>0</v>
      </c>
      <c r="Y582">
        <v>10</v>
      </c>
      <c r="Z582">
        <v>0</v>
      </c>
      <c r="AA582">
        <v>0</v>
      </c>
      <c r="AB582">
        <v>0</v>
      </c>
      <c r="AC582">
        <v>0</v>
      </c>
      <c r="AD582">
        <v>8.1</v>
      </c>
      <c r="AE582">
        <v>2.5</v>
      </c>
      <c r="AF582">
        <v>3.4</v>
      </c>
      <c r="AG582">
        <v>12</v>
      </c>
      <c r="AH582">
        <v>2</v>
      </c>
      <c r="AI582">
        <v>18</v>
      </c>
      <c r="AJ582">
        <v>13.4</v>
      </c>
      <c r="AK582" t="s">
        <v>763</v>
      </c>
      <c r="AL582">
        <v>8</v>
      </c>
      <c r="AM582">
        <v>3</v>
      </c>
      <c r="AN582">
        <v>5</v>
      </c>
      <c r="AO582">
        <v>2</v>
      </c>
      <c r="AP582">
        <v>3</v>
      </c>
      <c r="AQ582">
        <v>8</v>
      </c>
      <c r="AR582">
        <v>14</v>
      </c>
      <c r="AS582" t="s">
        <v>763</v>
      </c>
      <c r="AT582" t="s">
        <v>763</v>
      </c>
      <c r="AU582" t="s">
        <v>763</v>
      </c>
      <c r="AV582" t="s">
        <v>763</v>
      </c>
      <c r="AW582">
        <v>3</v>
      </c>
      <c r="AX582">
        <v>0</v>
      </c>
      <c r="AY582">
        <v>0</v>
      </c>
      <c r="AZ582">
        <v>10</v>
      </c>
      <c r="BA582">
        <v>0</v>
      </c>
      <c r="BB582">
        <v>0</v>
      </c>
      <c r="BC582">
        <v>0</v>
      </c>
      <c r="BD582">
        <v>0</v>
      </c>
      <c r="BE582">
        <v>8.1</v>
      </c>
      <c r="BF582">
        <v>2.5</v>
      </c>
      <c r="BG582">
        <v>3.4</v>
      </c>
      <c r="BH582">
        <v>12</v>
      </c>
      <c r="BI582">
        <v>2</v>
      </c>
      <c r="BJ582">
        <v>31.4</v>
      </c>
      <c r="BK582" t="s">
        <v>763</v>
      </c>
      <c r="BL582" t="s">
        <v>763</v>
      </c>
      <c r="BM582">
        <v>18</v>
      </c>
      <c r="BN582" t="s">
        <v>763</v>
      </c>
      <c r="BO582">
        <v>25</v>
      </c>
      <c r="BP582" t="s">
        <v>763</v>
      </c>
      <c r="BQ582" t="s">
        <v>763</v>
      </c>
      <c r="BR582">
        <v>41</v>
      </c>
      <c r="BS582" t="s">
        <v>763</v>
      </c>
    </row>
    <row r="583" spans="1:71">
      <c r="A583" t="s">
        <v>511</v>
      </c>
      <c r="B583" t="s">
        <v>512</v>
      </c>
      <c r="C583" t="s">
        <v>513</v>
      </c>
      <c r="D583" t="s">
        <v>890</v>
      </c>
      <c r="E583" t="s">
        <v>26</v>
      </c>
      <c r="F583">
        <v>18</v>
      </c>
      <c r="G583">
        <v>13.4</v>
      </c>
      <c r="H583">
        <v>8</v>
      </c>
      <c r="I583">
        <v>3</v>
      </c>
      <c r="J583">
        <v>5</v>
      </c>
      <c r="K583">
        <v>2</v>
      </c>
      <c r="L583">
        <v>0</v>
      </c>
      <c r="M583">
        <v>3</v>
      </c>
      <c r="N583">
        <v>0</v>
      </c>
      <c r="O583">
        <v>1.5</v>
      </c>
      <c r="P583">
        <v>2</v>
      </c>
      <c r="Q583">
        <v>1.5</v>
      </c>
      <c r="R583">
        <v>1</v>
      </c>
      <c r="S583">
        <v>8</v>
      </c>
      <c r="T583">
        <v>4</v>
      </c>
      <c r="U583">
        <v>1</v>
      </c>
      <c r="V583">
        <v>3</v>
      </c>
      <c r="W583">
        <v>0</v>
      </c>
      <c r="X583">
        <v>0</v>
      </c>
      <c r="Y583">
        <v>10</v>
      </c>
      <c r="Z583">
        <v>0</v>
      </c>
      <c r="AA583">
        <v>0</v>
      </c>
      <c r="AB583">
        <v>0</v>
      </c>
      <c r="AC583">
        <v>0</v>
      </c>
      <c r="AD583">
        <v>8.1</v>
      </c>
      <c r="AE583">
        <v>2.5</v>
      </c>
      <c r="AF583">
        <v>3.4</v>
      </c>
      <c r="AG583">
        <v>12</v>
      </c>
      <c r="AH583">
        <v>2</v>
      </c>
      <c r="AI583">
        <v>18</v>
      </c>
      <c r="AJ583">
        <v>13.4</v>
      </c>
      <c r="AK583" t="s">
        <v>763</v>
      </c>
      <c r="AL583">
        <v>8</v>
      </c>
      <c r="AM583">
        <v>3</v>
      </c>
      <c r="AN583">
        <v>5</v>
      </c>
      <c r="AO583">
        <v>2</v>
      </c>
      <c r="AP583">
        <v>3</v>
      </c>
      <c r="AQ583">
        <v>5</v>
      </c>
      <c r="AR583">
        <v>14</v>
      </c>
      <c r="AS583" t="s">
        <v>763</v>
      </c>
      <c r="AT583" t="s">
        <v>763</v>
      </c>
      <c r="AU583" t="s">
        <v>763</v>
      </c>
      <c r="AV583" t="s">
        <v>763</v>
      </c>
      <c r="AW583">
        <v>3</v>
      </c>
      <c r="AX583">
        <v>0</v>
      </c>
      <c r="AY583">
        <v>0</v>
      </c>
      <c r="AZ583">
        <v>10</v>
      </c>
      <c r="BA583">
        <v>0</v>
      </c>
      <c r="BB583">
        <v>0</v>
      </c>
      <c r="BC583">
        <v>0</v>
      </c>
      <c r="BD583">
        <v>0</v>
      </c>
      <c r="BE583">
        <v>8.1</v>
      </c>
      <c r="BF583">
        <v>2.5</v>
      </c>
      <c r="BG583">
        <v>3.4</v>
      </c>
      <c r="BH583">
        <v>12</v>
      </c>
      <c r="BI583">
        <v>2</v>
      </c>
      <c r="BJ583">
        <v>31.4</v>
      </c>
      <c r="BK583" t="s">
        <v>763</v>
      </c>
      <c r="BL583" t="s">
        <v>763</v>
      </c>
      <c r="BM583">
        <v>18</v>
      </c>
      <c r="BN583" t="s">
        <v>763</v>
      </c>
      <c r="BO583">
        <v>22</v>
      </c>
      <c r="BP583" t="s">
        <v>763</v>
      </c>
      <c r="BQ583" t="s">
        <v>763</v>
      </c>
      <c r="BR583">
        <v>41</v>
      </c>
      <c r="BS583" t="s">
        <v>763</v>
      </c>
    </row>
    <row r="584" spans="1:71">
      <c r="A584" t="s">
        <v>612</v>
      </c>
      <c r="B584" t="s">
        <v>613</v>
      </c>
      <c r="C584" t="s">
        <v>614</v>
      </c>
      <c r="D584" t="s">
        <v>890</v>
      </c>
      <c r="E584" t="s">
        <v>25</v>
      </c>
      <c r="F584">
        <v>50</v>
      </c>
      <c r="G584">
        <v>75</v>
      </c>
      <c r="H584">
        <v>15</v>
      </c>
      <c r="I584">
        <v>15</v>
      </c>
      <c r="J584">
        <v>10</v>
      </c>
      <c r="K584">
        <v>10</v>
      </c>
      <c r="L584">
        <v>3</v>
      </c>
      <c r="M584">
        <v>8</v>
      </c>
      <c r="N584">
        <v>9</v>
      </c>
      <c r="O584">
        <v>8</v>
      </c>
      <c r="P584">
        <v>9</v>
      </c>
      <c r="Q584">
        <v>3</v>
      </c>
      <c r="R584">
        <v>7</v>
      </c>
      <c r="S584">
        <v>16</v>
      </c>
      <c r="T584">
        <v>8</v>
      </c>
      <c r="U584">
        <v>4</v>
      </c>
      <c r="V584">
        <v>3</v>
      </c>
      <c r="W584">
        <v>0</v>
      </c>
      <c r="X584">
        <v>3</v>
      </c>
      <c r="Y584">
        <v>4</v>
      </c>
      <c r="Z584">
        <v>3</v>
      </c>
      <c r="AA584">
        <v>4</v>
      </c>
      <c r="AB584">
        <v>0</v>
      </c>
      <c r="AC584">
        <v>0</v>
      </c>
      <c r="AD584">
        <v>4</v>
      </c>
      <c r="AE584">
        <v>1</v>
      </c>
      <c r="AF584">
        <v>0</v>
      </c>
      <c r="AG584">
        <v>40</v>
      </c>
      <c r="AH584">
        <v>45</v>
      </c>
      <c r="AI584">
        <v>50</v>
      </c>
      <c r="AJ584">
        <v>75</v>
      </c>
      <c r="AK584" t="s">
        <v>763</v>
      </c>
      <c r="AL584">
        <v>15</v>
      </c>
      <c r="AM584">
        <v>15</v>
      </c>
      <c r="AN584">
        <v>10</v>
      </c>
      <c r="AO584">
        <v>10</v>
      </c>
      <c r="AP584">
        <v>20</v>
      </c>
      <c r="AQ584">
        <v>20</v>
      </c>
      <c r="AR584">
        <v>35</v>
      </c>
      <c r="AS584" t="s">
        <v>763</v>
      </c>
      <c r="AT584" t="s">
        <v>763</v>
      </c>
      <c r="AU584" t="s">
        <v>763</v>
      </c>
      <c r="AV584" t="s">
        <v>763</v>
      </c>
      <c r="AW584">
        <v>3</v>
      </c>
      <c r="AX584">
        <v>0</v>
      </c>
      <c r="AY584">
        <v>3</v>
      </c>
      <c r="AZ584">
        <v>4</v>
      </c>
      <c r="BA584">
        <v>3</v>
      </c>
      <c r="BB584">
        <v>4</v>
      </c>
      <c r="BC584">
        <v>0</v>
      </c>
      <c r="BD584">
        <v>0</v>
      </c>
      <c r="BE584">
        <v>4</v>
      </c>
      <c r="BF584">
        <v>1</v>
      </c>
      <c r="BG584">
        <v>0</v>
      </c>
      <c r="BH584">
        <v>40</v>
      </c>
      <c r="BI584">
        <v>45</v>
      </c>
      <c r="BJ584">
        <v>125</v>
      </c>
      <c r="BK584" t="s">
        <v>763</v>
      </c>
      <c r="BL584" t="s">
        <v>763</v>
      </c>
      <c r="BM584">
        <v>50</v>
      </c>
      <c r="BN584" t="s">
        <v>763</v>
      </c>
      <c r="BO584">
        <v>75</v>
      </c>
      <c r="BP584" t="s">
        <v>763</v>
      </c>
      <c r="BQ584" t="s">
        <v>763</v>
      </c>
      <c r="BR584">
        <v>107</v>
      </c>
      <c r="BS584" t="s">
        <v>763</v>
      </c>
    </row>
    <row r="585" spans="1:71">
      <c r="A585" t="s">
        <v>612</v>
      </c>
      <c r="B585" t="s">
        <v>613</v>
      </c>
      <c r="C585" t="s">
        <v>614</v>
      </c>
      <c r="D585" t="s">
        <v>890</v>
      </c>
      <c r="E585" t="s">
        <v>765</v>
      </c>
      <c r="F585">
        <v>2</v>
      </c>
      <c r="G585">
        <v>10</v>
      </c>
      <c r="H585">
        <v>0</v>
      </c>
      <c r="I585">
        <v>2</v>
      </c>
      <c r="J585">
        <v>7</v>
      </c>
      <c r="K585">
        <v>6</v>
      </c>
      <c r="L585">
        <v>1</v>
      </c>
      <c r="M585">
        <v>3</v>
      </c>
      <c r="N585">
        <v>3</v>
      </c>
      <c r="O585">
        <v>1</v>
      </c>
      <c r="P585">
        <v>2</v>
      </c>
      <c r="Q585">
        <v>0</v>
      </c>
      <c r="R585">
        <v>1</v>
      </c>
      <c r="S585">
        <v>8</v>
      </c>
      <c r="T585">
        <v>2</v>
      </c>
      <c r="U585">
        <v>0</v>
      </c>
      <c r="V585">
        <v>4.8</v>
      </c>
      <c r="W585">
        <v>0</v>
      </c>
      <c r="X585">
        <v>3</v>
      </c>
      <c r="Y585">
        <v>4</v>
      </c>
      <c r="Z585">
        <v>6.4</v>
      </c>
      <c r="AA585">
        <v>4</v>
      </c>
      <c r="AB585">
        <v>0</v>
      </c>
      <c r="AC585">
        <v>0</v>
      </c>
      <c r="AD585">
        <v>1.8</v>
      </c>
      <c r="AE585">
        <v>4.5</v>
      </c>
      <c r="AF585">
        <v>0</v>
      </c>
      <c r="AG585">
        <v>4</v>
      </c>
      <c r="AH585">
        <v>3</v>
      </c>
      <c r="AI585">
        <v>2</v>
      </c>
      <c r="AJ585">
        <v>10</v>
      </c>
      <c r="AK585" t="s">
        <v>763</v>
      </c>
      <c r="AL585">
        <v>0</v>
      </c>
      <c r="AM585">
        <v>2</v>
      </c>
      <c r="AN585">
        <v>7</v>
      </c>
      <c r="AO585">
        <v>6</v>
      </c>
      <c r="AP585">
        <v>7</v>
      </c>
      <c r="AQ585">
        <v>3</v>
      </c>
      <c r="AR585">
        <v>11</v>
      </c>
      <c r="AS585" t="s">
        <v>763</v>
      </c>
      <c r="AT585" t="s">
        <v>763</v>
      </c>
      <c r="AU585" t="s">
        <v>763</v>
      </c>
      <c r="AV585" t="s">
        <v>763</v>
      </c>
      <c r="AW585">
        <v>4.8</v>
      </c>
      <c r="AX585">
        <v>0</v>
      </c>
      <c r="AY585">
        <v>3</v>
      </c>
      <c r="AZ585">
        <v>4</v>
      </c>
      <c r="BA585">
        <v>6.4</v>
      </c>
      <c r="BB585">
        <v>4</v>
      </c>
      <c r="BC585">
        <v>0</v>
      </c>
      <c r="BD585">
        <v>0</v>
      </c>
      <c r="BE585">
        <v>1.8</v>
      </c>
      <c r="BF585">
        <v>4.5</v>
      </c>
      <c r="BG585">
        <v>0</v>
      </c>
      <c r="BH585">
        <v>4</v>
      </c>
      <c r="BI585">
        <v>3</v>
      </c>
      <c r="BJ585">
        <v>12</v>
      </c>
      <c r="BK585" t="s">
        <v>763</v>
      </c>
      <c r="BL585" t="s">
        <v>763</v>
      </c>
      <c r="BM585">
        <v>15</v>
      </c>
      <c r="BN585" t="s">
        <v>763</v>
      </c>
      <c r="BO585">
        <v>21</v>
      </c>
      <c r="BP585" t="s">
        <v>763</v>
      </c>
      <c r="BQ585" t="s">
        <v>763</v>
      </c>
      <c r="BR585">
        <v>35.5</v>
      </c>
      <c r="BS585" t="s">
        <v>763</v>
      </c>
    </row>
    <row r="586" spans="1:71">
      <c r="A586" t="s">
        <v>612</v>
      </c>
      <c r="B586" t="s">
        <v>613</v>
      </c>
      <c r="C586" t="s">
        <v>614</v>
      </c>
      <c r="D586" t="s">
        <v>890</v>
      </c>
      <c r="E586" t="s">
        <v>26</v>
      </c>
      <c r="F586">
        <v>2</v>
      </c>
      <c r="G586">
        <v>10</v>
      </c>
      <c r="H586">
        <v>0</v>
      </c>
      <c r="I586">
        <v>2</v>
      </c>
      <c r="J586">
        <v>7</v>
      </c>
      <c r="K586">
        <v>6</v>
      </c>
      <c r="L586">
        <v>1</v>
      </c>
      <c r="M586">
        <v>3</v>
      </c>
      <c r="N586">
        <v>2.5</v>
      </c>
      <c r="O586">
        <v>1</v>
      </c>
      <c r="P586">
        <v>2</v>
      </c>
      <c r="Q586">
        <v>0</v>
      </c>
      <c r="R586">
        <v>1</v>
      </c>
      <c r="S586">
        <v>8</v>
      </c>
      <c r="T586">
        <v>2</v>
      </c>
      <c r="U586">
        <v>0</v>
      </c>
      <c r="V586">
        <v>4.8</v>
      </c>
      <c r="W586">
        <v>0</v>
      </c>
      <c r="X586">
        <v>3</v>
      </c>
      <c r="Y586">
        <v>4</v>
      </c>
      <c r="Z586">
        <v>6.4</v>
      </c>
      <c r="AA586">
        <v>4</v>
      </c>
      <c r="AB586">
        <v>0</v>
      </c>
      <c r="AC586">
        <v>0</v>
      </c>
      <c r="AD586">
        <v>1.8</v>
      </c>
      <c r="AE586">
        <v>4.5</v>
      </c>
      <c r="AF586">
        <v>0</v>
      </c>
      <c r="AG586">
        <v>4</v>
      </c>
      <c r="AH586">
        <v>3</v>
      </c>
      <c r="AI586">
        <v>2</v>
      </c>
      <c r="AJ586">
        <v>10</v>
      </c>
      <c r="AK586" t="s">
        <v>763</v>
      </c>
      <c r="AL586">
        <v>0</v>
      </c>
      <c r="AM586">
        <v>2</v>
      </c>
      <c r="AN586">
        <v>7</v>
      </c>
      <c r="AO586">
        <v>6</v>
      </c>
      <c r="AP586">
        <v>6.5</v>
      </c>
      <c r="AQ586">
        <v>3</v>
      </c>
      <c r="AR586">
        <v>11</v>
      </c>
      <c r="AS586" t="s">
        <v>763</v>
      </c>
      <c r="AT586" t="s">
        <v>763</v>
      </c>
      <c r="AU586" t="s">
        <v>763</v>
      </c>
      <c r="AV586" t="s">
        <v>763</v>
      </c>
      <c r="AW586">
        <v>4.8</v>
      </c>
      <c r="AX586">
        <v>0</v>
      </c>
      <c r="AY586">
        <v>3</v>
      </c>
      <c r="AZ586">
        <v>4</v>
      </c>
      <c r="BA586">
        <v>6.4</v>
      </c>
      <c r="BB586">
        <v>4</v>
      </c>
      <c r="BC586">
        <v>0</v>
      </c>
      <c r="BD586">
        <v>0</v>
      </c>
      <c r="BE586">
        <v>1.8</v>
      </c>
      <c r="BF586">
        <v>4.5</v>
      </c>
      <c r="BG586">
        <v>0</v>
      </c>
      <c r="BH586">
        <v>4</v>
      </c>
      <c r="BI586">
        <v>3</v>
      </c>
      <c r="BJ586">
        <v>12</v>
      </c>
      <c r="BK586" t="s">
        <v>763</v>
      </c>
      <c r="BL586" t="s">
        <v>763</v>
      </c>
      <c r="BM586">
        <v>15</v>
      </c>
      <c r="BN586" t="s">
        <v>763</v>
      </c>
      <c r="BO586">
        <v>20.5</v>
      </c>
      <c r="BP586" t="s">
        <v>763</v>
      </c>
      <c r="BQ586" t="s">
        <v>763</v>
      </c>
      <c r="BR586">
        <v>35.5</v>
      </c>
      <c r="BS586" t="s">
        <v>763</v>
      </c>
    </row>
    <row r="587" spans="1:71">
      <c r="A587" t="s">
        <v>585</v>
      </c>
      <c r="B587" t="s">
        <v>586</v>
      </c>
      <c r="C587" t="s">
        <v>587</v>
      </c>
      <c r="D587" t="s">
        <v>890</v>
      </c>
      <c r="E587" t="s">
        <v>25</v>
      </c>
      <c r="F587">
        <v>50</v>
      </c>
      <c r="G587">
        <v>75</v>
      </c>
      <c r="H587">
        <v>15</v>
      </c>
      <c r="I587">
        <v>15</v>
      </c>
      <c r="J587">
        <v>10</v>
      </c>
      <c r="K587">
        <v>10</v>
      </c>
      <c r="L587">
        <v>3</v>
      </c>
      <c r="M587">
        <v>8</v>
      </c>
      <c r="N587">
        <v>9</v>
      </c>
      <c r="O587">
        <v>8</v>
      </c>
      <c r="P587">
        <v>9</v>
      </c>
      <c r="Q587">
        <v>3</v>
      </c>
      <c r="R587">
        <v>7</v>
      </c>
      <c r="S587">
        <v>16</v>
      </c>
      <c r="T587">
        <v>8</v>
      </c>
      <c r="U587">
        <v>4</v>
      </c>
      <c r="V587">
        <v>1</v>
      </c>
      <c r="W587">
        <v>0</v>
      </c>
      <c r="X587">
        <v>5</v>
      </c>
      <c r="Y587">
        <v>2</v>
      </c>
      <c r="Z587">
        <v>6</v>
      </c>
      <c r="AA587">
        <v>1</v>
      </c>
      <c r="AB587">
        <v>1</v>
      </c>
      <c r="AC587">
        <v>2</v>
      </c>
      <c r="AD587">
        <v>0</v>
      </c>
      <c r="AE587">
        <v>0</v>
      </c>
      <c r="AF587">
        <v>5</v>
      </c>
      <c r="AG587">
        <v>40</v>
      </c>
      <c r="AH587">
        <v>45</v>
      </c>
      <c r="AI587">
        <v>50</v>
      </c>
      <c r="AJ587">
        <v>75</v>
      </c>
      <c r="AK587" t="s">
        <v>763</v>
      </c>
      <c r="AL587">
        <v>15</v>
      </c>
      <c r="AM587">
        <v>15</v>
      </c>
      <c r="AN587">
        <v>10</v>
      </c>
      <c r="AO587">
        <v>10</v>
      </c>
      <c r="AP587">
        <v>20</v>
      </c>
      <c r="AQ587">
        <v>20</v>
      </c>
      <c r="AR587">
        <v>35</v>
      </c>
      <c r="AS587" t="s">
        <v>763</v>
      </c>
      <c r="AT587" t="s">
        <v>763</v>
      </c>
      <c r="AU587" t="s">
        <v>763</v>
      </c>
      <c r="AV587" t="s">
        <v>763</v>
      </c>
      <c r="AW587">
        <v>1</v>
      </c>
      <c r="AX587">
        <v>0</v>
      </c>
      <c r="AY587">
        <v>5</v>
      </c>
      <c r="AZ587">
        <v>2</v>
      </c>
      <c r="BA587">
        <v>6</v>
      </c>
      <c r="BB587">
        <v>1</v>
      </c>
      <c r="BC587">
        <v>1</v>
      </c>
      <c r="BD587">
        <v>2</v>
      </c>
      <c r="BE587">
        <v>0</v>
      </c>
      <c r="BF587">
        <v>0</v>
      </c>
      <c r="BG587">
        <v>5</v>
      </c>
      <c r="BH587">
        <v>40</v>
      </c>
      <c r="BI587">
        <v>45</v>
      </c>
      <c r="BJ587">
        <v>125</v>
      </c>
      <c r="BK587" t="s">
        <v>763</v>
      </c>
      <c r="BL587" t="s">
        <v>763</v>
      </c>
      <c r="BM587">
        <v>50</v>
      </c>
      <c r="BN587" t="s">
        <v>763</v>
      </c>
      <c r="BO587">
        <v>75</v>
      </c>
      <c r="BP587" t="s">
        <v>763</v>
      </c>
      <c r="BQ587" t="s">
        <v>763</v>
      </c>
      <c r="BR587">
        <v>108</v>
      </c>
      <c r="BS587" t="s">
        <v>763</v>
      </c>
    </row>
    <row r="588" spans="1:71">
      <c r="A588" t="s">
        <v>585</v>
      </c>
      <c r="B588" t="s">
        <v>586</v>
      </c>
      <c r="C588" t="s">
        <v>587</v>
      </c>
      <c r="D588" t="s">
        <v>890</v>
      </c>
      <c r="E588" t="s">
        <v>765</v>
      </c>
      <c r="F588">
        <v>17</v>
      </c>
      <c r="G588">
        <v>12</v>
      </c>
      <c r="H588">
        <v>0</v>
      </c>
      <c r="I588">
        <v>0</v>
      </c>
      <c r="J588">
        <v>5</v>
      </c>
      <c r="K588">
        <v>2</v>
      </c>
      <c r="L588">
        <v>1.5</v>
      </c>
      <c r="M588">
        <v>4</v>
      </c>
      <c r="N588">
        <v>1</v>
      </c>
      <c r="O588">
        <v>0</v>
      </c>
      <c r="P588">
        <v>5</v>
      </c>
      <c r="Q588">
        <v>0</v>
      </c>
      <c r="R588">
        <v>1</v>
      </c>
      <c r="S588">
        <v>7</v>
      </c>
      <c r="T588">
        <v>0</v>
      </c>
      <c r="U588">
        <v>0.5</v>
      </c>
      <c r="V588">
        <v>1</v>
      </c>
      <c r="W588">
        <v>0</v>
      </c>
      <c r="X588">
        <v>5</v>
      </c>
      <c r="Y588">
        <v>3</v>
      </c>
      <c r="Z588">
        <v>5.3</v>
      </c>
      <c r="AA588">
        <v>8</v>
      </c>
      <c r="AB588">
        <v>0</v>
      </c>
      <c r="AC588">
        <v>0</v>
      </c>
      <c r="AD588">
        <v>0</v>
      </c>
      <c r="AE588">
        <v>1.5</v>
      </c>
      <c r="AF588">
        <v>0</v>
      </c>
      <c r="AG588">
        <v>39.5</v>
      </c>
      <c r="AH588">
        <v>3</v>
      </c>
      <c r="AI588">
        <v>17</v>
      </c>
      <c r="AJ588">
        <v>12</v>
      </c>
      <c r="AK588" t="s">
        <v>763</v>
      </c>
      <c r="AL588">
        <v>0</v>
      </c>
      <c r="AM588">
        <v>0</v>
      </c>
      <c r="AN588">
        <v>5</v>
      </c>
      <c r="AO588">
        <v>2</v>
      </c>
      <c r="AP588">
        <v>6.5</v>
      </c>
      <c r="AQ588">
        <v>5</v>
      </c>
      <c r="AR588">
        <v>8.5</v>
      </c>
      <c r="AS588" t="s">
        <v>763</v>
      </c>
      <c r="AT588" t="s">
        <v>763</v>
      </c>
      <c r="AU588" t="s">
        <v>763</v>
      </c>
      <c r="AV588" t="s">
        <v>763</v>
      </c>
      <c r="AW588">
        <v>1</v>
      </c>
      <c r="AX588">
        <v>0</v>
      </c>
      <c r="AY588">
        <v>5</v>
      </c>
      <c r="AZ588">
        <v>3</v>
      </c>
      <c r="BA588">
        <v>5.3</v>
      </c>
      <c r="BB588">
        <v>8</v>
      </c>
      <c r="BC588">
        <v>0</v>
      </c>
      <c r="BD588">
        <v>0</v>
      </c>
      <c r="BE588">
        <v>0</v>
      </c>
      <c r="BF588">
        <v>1.5</v>
      </c>
      <c r="BG588">
        <v>0</v>
      </c>
      <c r="BH588">
        <v>39.5</v>
      </c>
      <c r="BI588">
        <v>3</v>
      </c>
      <c r="BJ588">
        <v>29</v>
      </c>
      <c r="BK588" t="s">
        <v>763</v>
      </c>
      <c r="BL588" t="s">
        <v>763</v>
      </c>
      <c r="BM588">
        <v>7</v>
      </c>
      <c r="BN588" t="s">
        <v>763</v>
      </c>
      <c r="BO588">
        <v>20</v>
      </c>
      <c r="BP588" t="s">
        <v>763</v>
      </c>
      <c r="BQ588" t="s">
        <v>763</v>
      </c>
      <c r="BR588">
        <v>66.3</v>
      </c>
      <c r="BS588" t="s">
        <v>763</v>
      </c>
    </row>
    <row r="589" spans="1:71">
      <c r="A589" t="s">
        <v>585</v>
      </c>
      <c r="B589" t="s">
        <v>586</v>
      </c>
      <c r="C589" t="s">
        <v>587</v>
      </c>
      <c r="D589" t="s">
        <v>890</v>
      </c>
      <c r="E589" t="s">
        <v>26</v>
      </c>
      <c r="F589">
        <v>17</v>
      </c>
      <c r="G589">
        <v>12</v>
      </c>
      <c r="H589">
        <v>0</v>
      </c>
      <c r="I589">
        <v>0</v>
      </c>
      <c r="J589">
        <v>5</v>
      </c>
      <c r="K589">
        <v>2</v>
      </c>
      <c r="L589">
        <v>1.5</v>
      </c>
      <c r="M589">
        <v>4</v>
      </c>
      <c r="N589">
        <v>1</v>
      </c>
      <c r="O589">
        <v>0</v>
      </c>
      <c r="P589">
        <v>5</v>
      </c>
      <c r="Q589">
        <v>0</v>
      </c>
      <c r="R589">
        <v>1</v>
      </c>
      <c r="S589">
        <v>7</v>
      </c>
      <c r="T589">
        <v>0</v>
      </c>
      <c r="U589">
        <v>0.5</v>
      </c>
      <c r="V589">
        <v>1</v>
      </c>
      <c r="W589">
        <v>0</v>
      </c>
      <c r="X589">
        <v>5</v>
      </c>
      <c r="Y589">
        <v>3</v>
      </c>
      <c r="Z589">
        <v>5.3</v>
      </c>
      <c r="AA589">
        <v>8</v>
      </c>
      <c r="AB589">
        <v>0</v>
      </c>
      <c r="AC589">
        <v>0</v>
      </c>
      <c r="AD589">
        <v>0</v>
      </c>
      <c r="AE589">
        <v>1.5</v>
      </c>
      <c r="AF589">
        <v>0</v>
      </c>
      <c r="AG589">
        <v>39.5</v>
      </c>
      <c r="AH589">
        <v>3</v>
      </c>
      <c r="AI589">
        <v>17</v>
      </c>
      <c r="AJ589">
        <v>12</v>
      </c>
      <c r="AK589" t="s">
        <v>763</v>
      </c>
      <c r="AL589">
        <v>0</v>
      </c>
      <c r="AM589">
        <v>0</v>
      </c>
      <c r="AN589">
        <v>5</v>
      </c>
      <c r="AO589">
        <v>2</v>
      </c>
      <c r="AP589">
        <v>6.5</v>
      </c>
      <c r="AQ589">
        <v>5</v>
      </c>
      <c r="AR589">
        <v>8.5</v>
      </c>
      <c r="AS589" t="s">
        <v>763</v>
      </c>
      <c r="AT589" t="s">
        <v>763</v>
      </c>
      <c r="AU589" t="s">
        <v>763</v>
      </c>
      <c r="AV589" t="s">
        <v>763</v>
      </c>
      <c r="AW589">
        <v>1</v>
      </c>
      <c r="AX589">
        <v>0</v>
      </c>
      <c r="AY589">
        <v>5</v>
      </c>
      <c r="AZ589">
        <v>3</v>
      </c>
      <c r="BA589">
        <v>5.3</v>
      </c>
      <c r="BB589">
        <v>8</v>
      </c>
      <c r="BC589">
        <v>0</v>
      </c>
      <c r="BD589">
        <v>0</v>
      </c>
      <c r="BE589">
        <v>0</v>
      </c>
      <c r="BF589">
        <v>1.5</v>
      </c>
      <c r="BG589">
        <v>0</v>
      </c>
      <c r="BH589">
        <v>39.5</v>
      </c>
      <c r="BI589">
        <v>3</v>
      </c>
      <c r="BJ589">
        <v>29</v>
      </c>
      <c r="BK589" t="s">
        <v>763</v>
      </c>
      <c r="BL589" t="s">
        <v>763</v>
      </c>
      <c r="BM589">
        <v>7</v>
      </c>
      <c r="BN589" t="s">
        <v>763</v>
      </c>
      <c r="BO589">
        <v>20</v>
      </c>
      <c r="BP589" t="s">
        <v>763</v>
      </c>
      <c r="BQ589" t="s">
        <v>763</v>
      </c>
      <c r="BR589">
        <v>66.3</v>
      </c>
      <c r="BS589" t="s">
        <v>763</v>
      </c>
    </row>
    <row r="590" spans="1:71">
      <c r="A590" t="s">
        <v>716</v>
      </c>
      <c r="B590" t="s">
        <v>717</v>
      </c>
      <c r="C590" t="s">
        <v>718</v>
      </c>
      <c r="D590" t="s">
        <v>890</v>
      </c>
      <c r="E590" t="s">
        <v>25</v>
      </c>
      <c r="F590">
        <v>50</v>
      </c>
      <c r="G590">
        <v>75</v>
      </c>
      <c r="H590">
        <v>15</v>
      </c>
      <c r="I590">
        <v>15</v>
      </c>
      <c r="J590">
        <v>10</v>
      </c>
      <c r="K590">
        <v>10</v>
      </c>
      <c r="L590">
        <v>3</v>
      </c>
      <c r="M590">
        <v>8</v>
      </c>
      <c r="N590">
        <v>9</v>
      </c>
      <c r="O590">
        <v>8</v>
      </c>
      <c r="P590">
        <v>9</v>
      </c>
      <c r="Q590">
        <v>3</v>
      </c>
      <c r="R590">
        <v>7</v>
      </c>
      <c r="S590">
        <v>16</v>
      </c>
      <c r="T590">
        <v>8</v>
      </c>
      <c r="U590">
        <v>4</v>
      </c>
      <c r="V590">
        <v>0</v>
      </c>
      <c r="W590">
        <v>1</v>
      </c>
      <c r="X590">
        <v>0</v>
      </c>
      <c r="Y590">
        <v>1</v>
      </c>
      <c r="Z590">
        <v>1</v>
      </c>
      <c r="AA590">
        <v>1</v>
      </c>
      <c r="AB590">
        <v>0</v>
      </c>
      <c r="AC590">
        <v>0</v>
      </c>
      <c r="AD590">
        <v>0</v>
      </c>
      <c r="AE590">
        <v>0</v>
      </c>
      <c r="AF590">
        <v>0</v>
      </c>
      <c r="AG590">
        <v>40</v>
      </c>
      <c r="AH590">
        <v>45</v>
      </c>
      <c r="AI590">
        <v>50</v>
      </c>
      <c r="AJ590">
        <v>75</v>
      </c>
      <c r="AK590" t="s">
        <v>763</v>
      </c>
      <c r="AL590">
        <v>15</v>
      </c>
      <c r="AM590">
        <v>15</v>
      </c>
      <c r="AN590">
        <v>10</v>
      </c>
      <c r="AO590">
        <v>10</v>
      </c>
      <c r="AP590">
        <v>20</v>
      </c>
      <c r="AQ590">
        <v>20</v>
      </c>
      <c r="AR590">
        <v>35</v>
      </c>
      <c r="AS590" t="s">
        <v>763</v>
      </c>
      <c r="AT590" t="s">
        <v>763</v>
      </c>
      <c r="AU590" t="s">
        <v>763</v>
      </c>
      <c r="AV590" t="s">
        <v>763</v>
      </c>
      <c r="AW590">
        <v>0</v>
      </c>
      <c r="AX590">
        <v>1</v>
      </c>
      <c r="AY590">
        <v>0</v>
      </c>
      <c r="AZ590">
        <v>1</v>
      </c>
      <c r="BA590">
        <v>1</v>
      </c>
      <c r="BB590">
        <v>1</v>
      </c>
      <c r="BC590">
        <v>0</v>
      </c>
      <c r="BD590">
        <v>0</v>
      </c>
      <c r="BE590">
        <v>0</v>
      </c>
      <c r="BF590">
        <v>0</v>
      </c>
      <c r="BG590">
        <v>0</v>
      </c>
      <c r="BH590">
        <v>40</v>
      </c>
      <c r="BI590">
        <v>45</v>
      </c>
      <c r="BJ590">
        <v>125</v>
      </c>
      <c r="BK590" t="s">
        <v>763</v>
      </c>
      <c r="BL590" t="s">
        <v>763</v>
      </c>
      <c r="BM590">
        <v>50</v>
      </c>
      <c r="BN590" t="s">
        <v>763</v>
      </c>
      <c r="BO590">
        <v>75</v>
      </c>
      <c r="BP590" t="s">
        <v>763</v>
      </c>
      <c r="BQ590" t="s">
        <v>763</v>
      </c>
      <c r="BR590">
        <v>89</v>
      </c>
      <c r="BS590" t="s">
        <v>763</v>
      </c>
    </row>
    <row r="591" spans="1:71">
      <c r="A591" t="s">
        <v>716</v>
      </c>
      <c r="B591" t="s">
        <v>717</v>
      </c>
      <c r="C591" t="s">
        <v>718</v>
      </c>
      <c r="D591" t="s">
        <v>890</v>
      </c>
      <c r="E591" t="s">
        <v>765</v>
      </c>
      <c r="F591">
        <v>0</v>
      </c>
      <c r="G591">
        <v>0</v>
      </c>
      <c r="H591">
        <v>1</v>
      </c>
      <c r="I591">
        <v>1</v>
      </c>
      <c r="J591">
        <v>3</v>
      </c>
      <c r="K591">
        <v>6</v>
      </c>
      <c r="L591">
        <v>0</v>
      </c>
      <c r="M591">
        <v>3</v>
      </c>
      <c r="N591">
        <v>1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3</v>
      </c>
      <c r="Z591">
        <v>0</v>
      </c>
      <c r="AA591">
        <v>1</v>
      </c>
      <c r="AB591">
        <v>0</v>
      </c>
      <c r="AC591">
        <v>0</v>
      </c>
      <c r="AD591">
        <v>0</v>
      </c>
      <c r="AE591">
        <v>0</v>
      </c>
      <c r="AF591">
        <v>0</v>
      </c>
      <c r="AG591">
        <v>2</v>
      </c>
      <c r="AH591">
        <v>0</v>
      </c>
      <c r="AI591">
        <v>0</v>
      </c>
      <c r="AJ591">
        <v>0</v>
      </c>
      <c r="AK591" t="s">
        <v>763</v>
      </c>
      <c r="AL591">
        <v>1</v>
      </c>
      <c r="AM591">
        <v>1</v>
      </c>
      <c r="AN591">
        <v>3</v>
      </c>
      <c r="AO591">
        <v>6</v>
      </c>
      <c r="AP591">
        <v>4</v>
      </c>
      <c r="AQ591">
        <v>0</v>
      </c>
      <c r="AR591">
        <v>0</v>
      </c>
      <c r="AS591" t="s">
        <v>763</v>
      </c>
      <c r="AT591" t="s">
        <v>763</v>
      </c>
      <c r="AU591" t="s">
        <v>763</v>
      </c>
      <c r="AV591" t="s">
        <v>763</v>
      </c>
      <c r="AW591">
        <v>0</v>
      </c>
      <c r="AX591">
        <v>0</v>
      </c>
      <c r="AY591">
        <v>0</v>
      </c>
      <c r="AZ591">
        <v>3</v>
      </c>
      <c r="BA591">
        <v>0</v>
      </c>
      <c r="BB591">
        <v>1</v>
      </c>
      <c r="BC591">
        <v>0</v>
      </c>
      <c r="BD591">
        <v>0</v>
      </c>
      <c r="BE591">
        <v>0</v>
      </c>
      <c r="BF591">
        <v>0</v>
      </c>
      <c r="BG591">
        <v>0</v>
      </c>
      <c r="BH591">
        <v>2</v>
      </c>
      <c r="BI591">
        <v>0</v>
      </c>
      <c r="BJ591">
        <v>0</v>
      </c>
      <c r="BK591" t="s">
        <v>763</v>
      </c>
      <c r="BL591" t="s">
        <v>763</v>
      </c>
      <c r="BM591">
        <v>11</v>
      </c>
      <c r="BN591" t="s">
        <v>763</v>
      </c>
      <c r="BO591">
        <v>4</v>
      </c>
      <c r="BP591" t="s">
        <v>763</v>
      </c>
      <c r="BQ591" t="s">
        <v>763</v>
      </c>
      <c r="BR591">
        <v>6</v>
      </c>
      <c r="BS591" t="s">
        <v>763</v>
      </c>
    </row>
    <row r="592" spans="1:71">
      <c r="A592" t="s">
        <v>716</v>
      </c>
      <c r="B592" t="s">
        <v>717</v>
      </c>
      <c r="C592" t="s">
        <v>718</v>
      </c>
      <c r="D592" t="s">
        <v>890</v>
      </c>
      <c r="E592" t="s">
        <v>26</v>
      </c>
      <c r="F592">
        <v>0</v>
      </c>
      <c r="G592">
        <v>0</v>
      </c>
      <c r="H592">
        <v>1</v>
      </c>
      <c r="I592">
        <v>1</v>
      </c>
      <c r="J592">
        <v>2</v>
      </c>
      <c r="K592">
        <v>6</v>
      </c>
      <c r="L592">
        <v>0</v>
      </c>
      <c r="M592">
        <v>3</v>
      </c>
      <c r="N592">
        <v>0.5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3</v>
      </c>
      <c r="Z592">
        <v>0</v>
      </c>
      <c r="AA592">
        <v>1</v>
      </c>
      <c r="AB592">
        <v>0</v>
      </c>
      <c r="AC592">
        <v>0</v>
      </c>
      <c r="AD592">
        <v>0</v>
      </c>
      <c r="AE592">
        <v>0</v>
      </c>
      <c r="AF592">
        <v>0</v>
      </c>
      <c r="AG592">
        <v>2</v>
      </c>
      <c r="AH592">
        <v>0</v>
      </c>
      <c r="AI592">
        <v>0</v>
      </c>
      <c r="AJ592">
        <v>0</v>
      </c>
      <c r="AK592" t="s">
        <v>763</v>
      </c>
      <c r="AL592">
        <v>1</v>
      </c>
      <c r="AM592">
        <v>1</v>
      </c>
      <c r="AN592">
        <v>2</v>
      </c>
      <c r="AO592">
        <v>6</v>
      </c>
      <c r="AP592">
        <v>3.5</v>
      </c>
      <c r="AQ592">
        <v>0</v>
      </c>
      <c r="AR592">
        <v>0</v>
      </c>
      <c r="AS592" t="s">
        <v>763</v>
      </c>
      <c r="AT592" t="s">
        <v>763</v>
      </c>
      <c r="AU592" t="s">
        <v>763</v>
      </c>
      <c r="AV592" t="s">
        <v>763</v>
      </c>
      <c r="AW592">
        <v>0</v>
      </c>
      <c r="AX592">
        <v>0</v>
      </c>
      <c r="AY592">
        <v>0</v>
      </c>
      <c r="AZ592">
        <v>3</v>
      </c>
      <c r="BA592">
        <v>0</v>
      </c>
      <c r="BB592">
        <v>1</v>
      </c>
      <c r="BC592">
        <v>0</v>
      </c>
      <c r="BD592">
        <v>0</v>
      </c>
      <c r="BE592">
        <v>0</v>
      </c>
      <c r="BF592">
        <v>0</v>
      </c>
      <c r="BG592">
        <v>0</v>
      </c>
      <c r="BH592">
        <v>2</v>
      </c>
      <c r="BI592">
        <v>0</v>
      </c>
      <c r="BJ592">
        <v>0</v>
      </c>
      <c r="BK592" t="s">
        <v>763</v>
      </c>
      <c r="BL592" t="s">
        <v>763</v>
      </c>
      <c r="BM592">
        <v>10</v>
      </c>
      <c r="BN592" t="s">
        <v>763</v>
      </c>
      <c r="BO592">
        <v>3.5</v>
      </c>
      <c r="BP592" t="s">
        <v>763</v>
      </c>
      <c r="BQ592" t="s">
        <v>763</v>
      </c>
      <c r="BR592">
        <v>6</v>
      </c>
      <c r="BS592" t="s">
        <v>763</v>
      </c>
    </row>
    <row r="593" spans="1:71">
      <c r="A593" t="s">
        <v>419</v>
      </c>
      <c r="B593" t="s">
        <v>420</v>
      </c>
      <c r="C593" t="s">
        <v>421</v>
      </c>
      <c r="D593" t="s">
        <v>890</v>
      </c>
      <c r="E593" t="s">
        <v>25</v>
      </c>
      <c r="F593">
        <v>50</v>
      </c>
      <c r="G593">
        <v>75</v>
      </c>
      <c r="H593">
        <v>15</v>
      </c>
      <c r="I593">
        <v>15</v>
      </c>
      <c r="J593">
        <v>10</v>
      </c>
      <c r="K593">
        <v>10</v>
      </c>
      <c r="L593">
        <v>3</v>
      </c>
      <c r="M593">
        <v>8</v>
      </c>
      <c r="N593">
        <v>9</v>
      </c>
      <c r="O593">
        <v>8</v>
      </c>
      <c r="P593">
        <v>9</v>
      </c>
      <c r="Q593">
        <v>3</v>
      </c>
      <c r="R593">
        <v>7</v>
      </c>
      <c r="S593">
        <v>16</v>
      </c>
      <c r="T593">
        <v>8</v>
      </c>
      <c r="U593">
        <v>4</v>
      </c>
      <c r="V593">
        <v>5</v>
      </c>
      <c r="W593">
        <v>0</v>
      </c>
      <c r="X593">
        <v>5</v>
      </c>
      <c r="Y593">
        <v>4</v>
      </c>
      <c r="Z593">
        <v>6</v>
      </c>
      <c r="AA593">
        <v>1</v>
      </c>
      <c r="AB593">
        <v>0</v>
      </c>
      <c r="AC593">
        <v>0</v>
      </c>
      <c r="AD593">
        <v>5</v>
      </c>
      <c r="AE593">
        <v>0</v>
      </c>
      <c r="AF593">
        <v>0</v>
      </c>
      <c r="AG593">
        <v>40</v>
      </c>
      <c r="AH593">
        <v>45</v>
      </c>
      <c r="AI593">
        <v>50</v>
      </c>
      <c r="AJ593">
        <v>75</v>
      </c>
      <c r="AK593" t="s">
        <v>763</v>
      </c>
      <c r="AL593">
        <v>15</v>
      </c>
      <c r="AM593">
        <v>15</v>
      </c>
      <c r="AN593">
        <v>10</v>
      </c>
      <c r="AO593">
        <v>10</v>
      </c>
      <c r="AP593">
        <v>20</v>
      </c>
      <c r="AQ593">
        <v>20</v>
      </c>
      <c r="AR593">
        <v>35</v>
      </c>
      <c r="AS593" t="s">
        <v>763</v>
      </c>
      <c r="AT593" t="s">
        <v>763</v>
      </c>
      <c r="AU593" t="s">
        <v>763</v>
      </c>
      <c r="AV593" t="s">
        <v>763</v>
      </c>
      <c r="AW593">
        <v>5</v>
      </c>
      <c r="AX593">
        <v>0</v>
      </c>
      <c r="AY593">
        <v>5</v>
      </c>
      <c r="AZ593">
        <v>4</v>
      </c>
      <c r="BA593">
        <v>6</v>
      </c>
      <c r="BB593">
        <v>1</v>
      </c>
      <c r="BC593">
        <v>0</v>
      </c>
      <c r="BD593">
        <v>0</v>
      </c>
      <c r="BE593">
        <v>5</v>
      </c>
      <c r="BF593">
        <v>0</v>
      </c>
      <c r="BG593">
        <v>0</v>
      </c>
      <c r="BH593">
        <v>40</v>
      </c>
      <c r="BI593">
        <v>45</v>
      </c>
      <c r="BJ593">
        <v>125</v>
      </c>
      <c r="BK593" t="s">
        <v>763</v>
      </c>
      <c r="BL593" t="s">
        <v>763</v>
      </c>
      <c r="BM593">
        <v>50</v>
      </c>
      <c r="BN593" t="s">
        <v>763</v>
      </c>
      <c r="BO593">
        <v>75</v>
      </c>
      <c r="BP593" t="s">
        <v>763</v>
      </c>
      <c r="BQ593" t="s">
        <v>763</v>
      </c>
      <c r="BR593">
        <v>111</v>
      </c>
      <c r="BS593" t="s">
        <v>763</v>
      </c>
    </row>
    <row r="594" spans="1:71">
      <c r="A594" t="s">
        <v>419</v>
      </c>
      <c r="B594" t="s">
        <v>420</v>
      </c>
      <c r="C594" t="s">
        <v>421</v>
      </c>
      <c r="D594" t="s">
        <v>890</v>
      </c>
      <c r="E594" t="s">
        <v>765</v>
      </c>
      <c r="F594">
        <v>44</v>
      </c>
      <c r="G594">
        <v>14.9</v>
      </c>
      <c r="H594">
        <v>5</v>
      </c>
      <c r="I594">
        <v>5</v>
      </c>
      <c r="J594">
        <v>8</v>
      </c>
      <c r="K594">
        <v>7</v>
      </c>
      <c r="L594">
        <v>0</v>
      </c>
      <c r="M594">
        <v>3</v>
      </c>
      <c r="N594">
        <v>1</v>
      </c>
      <c r="O594">
        <v>5</v>
      </c>
      <c r="P594">
        <v>9</v>
      </c>
      <c r="Q594">
        <v>0</v>
      </c>
      <c r="R594">
        <v>1</v>
      </c>
      <c r="S594">
        <v>8</v>
      </c>
      <c r="T594">
        <v>4</v>
      </c>
      <c r="U594">
        <v>0.5</v>
      </c>
      <c r="V594">
        <v>4.8</v>
      </c>
      <c r="W594">
        <v>0</v>
      </c>
      <c r="X594">
        <v>5</v>
      </c>
      <c r="Y594">
        <v>4</v>
      </c>
      <c r="Z594">
        <v>7.8</v>
      </c>
      <c r="AA594">
        <v>3</v>
      </c>
      <c r="AB594">
        <v>0</v>
      </c>
      <c r="AC594">
        <v>2</v>
      </c>
      <c r="AD594">
        <v>4.25</v>
      </c>
      <c r="AE594">
        <v>3.5</v>
      </c>
      <c r="AF594">
        <v>4</v>
      </c>
      <c r="AG594">
        <v>2</v>
      </c>
      <c r="AH594">
        <v>2</v>
      </c>
      <c r="AI594">
        <v>44</v>
      </c>
      <c r="AJ594">
        <v>14.9</v>
      </c>
      <c r="AK594" t="s">
        <v>763</v>
      </c>
      <c r="AL594">
        <v>5</v>
      </c>
      <c r="AM594">
        <v>5</v>
      </c>
      <c r="AN594">
        <v>8</v>
      </c>
      <c r="AO594">
        <v>7</v>
      </c>
      <c r="AP594">
        <v>4</v>
      </c>
      <c r="AQ594">
        <v>14</v>
      </c>
      <c r="AR594">
        <v>13.5</v>
      </c>
      <c r="AS594" t="s">
        <v>763</v>
      </c>
      <c r="AT594" t="s">
        <v>763</v>
      </c>
      <c r="AU594" t="s">
        <v>763</v>
      </c>
      <c r="AV594" t="s">
        <v>763</v>
      </c>
      <c r="AW594">
        <v>4.8</v>
      </c>
      <c r="AX594">
        <v>0</v>
      </c>
      <c r="AY594">
        <v>5</v>
      </c>
      <c r="AZ594">
        <v>4</v>
      </c>
      <c r="BA594">
        <v>7.8</v>
      </c>
      <c r="BB594">
        <v>3</v>
      </c>
      <c r="BC594">
        <v>0</v>
      </c>
      <c r="BD594">
        <v>2</v>
      </c>
      <c r="BE594">
        <v>4.25</v>
      </c>
      <c r="BF594">
        <v>3.5</v>
      </c>
      <c r="BG594">
        <v>4</v>
      </c>
      <c r="BH594">
        <v>2</v>
      </c>
      <c r="BI594">
        <v>2</v>
      </c>
      <c r="BJ594">
        <v>58.9</v>
      </c>
      <c r="BK594" t="s">
        <v>763</v>
      </c>
      <c r="BL594" t="s">
        <v>763</v>
      </c>
      <c r="BM594">
        <v>25</v>
      </c>
      <c r="BN594" t="s">
        <v>763</v>
      </c>
      <c r="BO594">
        <v>31.5</v>
      </c>
      <c r="BP594" t="s">
        <v>763</v>
      </c>
      <c r="BQ594" t="s">
        <v>763</v>
      </c>
      <c r="BR594">
        <v>42.35</v>
      </c>
      <c r="BS594" t="s">
        <v>763</v>
      </c>
    </row>
    <row r="595" spans="1:71">
      <c r="A595" t="s">
        <v>419</v>
      </c>
      <c r="B595" t="s">
        <v>420</v>
      </c>
      <c r="C595" t="s">
        <v>421</v>
      </c>
      <c r="D595" t="s">
        <v>890</v>
      </c>
      <c r="E595" t="s">
        <v>26</v>
      </c>
      <c r="F595">
        <v>44</v>
      </c>
      <c r="G595">
        <v>14.9</v>
      </c>
      <c r="H595">
        <v>5</v>
      </c>
      <c r="I595">
        <v>3</v>
      </c>
      <c r="J595">
        <v>8</v>
      </c>
      <c r="K595">
        <v>6</v>
      </c>
      <c r="L595">
        <v>0</v>
      </c>
      <c r="M595">
        <v>3</v>
      </c>
      <c r="N595">
        <v>1</v>
      </c>
      <c r="O595">
        <v>5</v>
      </c>
      <c r="P595">
        <v>9</v>
      </c>
      <c r="Q595">
        <v>0</v>
      </c>
      <c r="R595">
        <v>1</v>
      </c>
      <c r="S595">
        <v>8</v>
      </c>
      <c r="T595">
        <v>4</v>
      </c>
      <c r="U595">
        <v>0.5</v>
      </c>
      <c r="V595">
        <v>4.8</v>
      </c>
      <c r="W595">
        <v>0</v>
      </c>
      <c r="X595">
        <v>5</v>
      </c>
      <c r="Y595">
        <v>4</v>
      </c>
      <c r="Z595">
        <v>7.8</v>
      </c>
      <c r="AA595">
        <v>3</v>
      </c>
      <c r="AB595">
        <v>0</v>
      </c>
      <c r="AC595">
        <v>2</v>
      </c>
      <c r="AD595">
        <v>4.25</v>
      </c>
      <c r="AE595">
        <v>3.5</v>
      </c>
      <c r="AF595">
        <v>4</v>
      </c>
      <c r="AG595">
        <v>2</v>
      </c>
      <c r="AH595">
        <v>2</v>
      </c>
      <c r="AI595">
        <v>44</v>
      </c>
      <c r="AJ595">
        <v>14.9</v>
      </c>
      <c r="AK595" t="s">
        <v>763</v>
      </c>
      <c r="AL595">
        <v>5</v>
      </c>
      <c r="AM595">
        <v>3</v>
      </c>
      <c r="AN595">
        <v>8</v>
      </c>
      <c r="AO595">
        <v>6</v>
      </c>
      <c r="AP595">
        <v>4</v>
      </c>
      <c r="AQ595">
        <v>14</v>
      </c>
      <c r="AR595">
        <v>13.5</v>
      </c>
      <c r="AS595" t="s">
        <v>763</v>
      </c>
      <c r="AT595" t="s">
        <v>763</v>
      </c>
      <c r="AU595" t="s">
        <v>763</v>
      </c>
      <c r="AV595" t="s">
        <v>763</v>
      </c>
      <c r="AW595">
        <v>4.8</v>
      </c>
      <c r="AX595">
        <v>0</v>
      </c>
      <c r="AY595">
        <v>5</v>
      </c>
      <c r="AZ595">
        <v>4</v>
      </c>
      <c r="BA595">
        <v>7.8</v>
      </c>
      <c r="BB595">
        <v>3</v>
      </c>
      <c r="BC595">
        <v>0</v>
      </c>
      <c r="BD595">
        <v>2</v>
      </c>
      <c r="BE595">
        <v>4.25</v>
      </c>
      <c r="BF595">
        <v>3.5</v>
      </c>
      <c r="BG595">
        <v>4</v>
      </c>
      <c r="BH595">
        <v>2</v>
      </c>
      <c r="BI595">
        <v>2</v>
      </c>
      <c r="BJ595">
        <v>58.9</v>
      </c>
      <c r="BK595" t="s">
        <v>763</v>
      </c>
      <c r="BL595" t="s">
        <v>763</v>
      </c>
      <c r="BM595">
        <v>22</v>
      </c>
      <c r="BN595" t="s">
        <v>763</v>
      </c>
      <c r="BO595">
        <v>31.5</v>
      </c>
      <c r="BP595" t="s">
        <v>763</v>
      </c>
      <c r="BQ595" t="s">
        <v>763</v>
      </c>
      <c r="BR595">
        <v>42.35</v>
      </c>
      <c r="BS595" t="s">
        <v>763</v>
      </c>
    </row>
    <row r="596" spans="1:71">
      <c r="A596" t="s">
        <v>677</v>
      </c>
      <c r="B596" t="s">
        <v>678</v>
      </c>
      <c r="C596" t="s">
        <v>679</v>
      </c>
      <c r="D596" t="s">
        <v>908</v>
      </c>
      <c r="E596" t="s">
        <v>25</v>
      </c>
      <c r="F596">
        <v>14</v>
      </c>
      <c r="G596">
        <v>9</v>
      </c>
      <c r="H596">
        <v>0</v>
      </c>
      <c r="I596">
        <v>0</v>
      </c>
      <c r="J596">
        <v>2</v>
      </c>
      <c r="K596">
        <v>0</v>
      </c>
      <c r="L596">
        <v>0</v>
      </c>
      <c r="M596">
        <v>1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1</v>
      </c>
      <c r="U596">
        <v>0</v>
      </c>
      <c r="V596">
        <v>5</v>
      </c>
      <c r="W596">
        <v>0</v>
      </c>
      <c r="X596">
        <v>0</v>
      </c>
      <c r="Y596">
        <v>0</v>
      </c>
      <c r="Z596">
        <v>10</v>
      </c>
      <c r="AA596">
        <v>0</v>
      </c>
      <c r="AB596">
        <v>0</v>
      </c>
      <c r="AC596">
        <v>0</v>
      </c>
      <c r="AD596">
        <v>0</v>
      </c>
      <c r="AE596">
        <v>0</v>
      </c>
      <c r="AF596">
        <v>9.5</v>
      </c>
      <c r="AG596">
        <v>0</v>
      </c>
      <c r="AH596">
        <v>4</v>
      </c>
      <c r="AI596">
        <v>14</v>
      </c>
      <c r="AJ596">
        <v>9</v>
      </c>
      <c r="AK596" t="s">
        <v>763</v>
      </c>
      <c r="AL596">
        <v>0</v>
      </c>
      <c r="AM596">
        <v>0</v>
      </c>
      <c r="AN596">
        <v>2</v>
      </c>
      <c r="AO596">
        <v>0</v>
      </c>
      <c r="AP596">
        <v>1</v>
      </c>
      <c r="AQ596">
        <v>0</v>
      </c>
      <c r="AR596">
        <v>1</v>
      </c>
      <c r="AS596" t="s">
        <v>763</v>
      </c>
      <c r="AT596" t="s">
        <v>763</v>
      </c>
      <c r="AU596" t="s">
        <v>763</v>
      </c>
      <c r="AV596" t="s">
        <v>763</v>
      </c>
      <c r="AW596">
        <v>5</v>
      </c>
      <c r="AX596">
        <v>0</v>
      </c>
      <c r="AY596">
        <v>0</v>
      </c>
      <c r="AZ596">
        <v>0</v>
      </c>
      <c r="BA596">
        <v>10</v>
      </c>
      <c r="BB596">
        <v>0</v>
      </c>
      <c r="BC596">
        <v>0</v>
      </c>
      <c r="BD596">
        <v>0</v>
      </c>
      <c r="BE596">
        <v>0</v>
      </c>
      <c r="BF596">
        <v>0</v>
      </c>
      <c r="BG596">
        <v>9.5</v>
      </c>
      <c r="BH596">
        <v>0</v>
      </c>
      <c r="BI596">
        <v>4</v>
      </c>
      <c r="BJ596">
        <v>23</v>
      </c>
      <c r="BK596" t="s">
        <v>763</v>
      </c>
      <c r="BL596" t="s">
        <v>763</v>
      </c>
      <c r="BM596">
        <v>2</v>
      </c>
      <c r="BN596" t="s">
        <v>763</v>
      </c>
      <c r="BO596">
        <v>2</v>
      </c>
      <c r="BP596" t="s">
        <v>763</v>
      </c>
      <c r="BQ596" t="s">
        <v>763</v>
      </c>
      <c r="BR596">
        <v>28.5</v>
      </c>
      <c r="BS596" t="s">
        <v>763</v>
      </c>
    </row>
    <row r="597" spans="1:71">
      <c r="A597" t="s">
        <v>677</v>
      </c>
      <c r="B597" t="s">
        <v>678</v>
      </c>
      <c r="C597" t="s">
        <v>679</v>
      </c>
      <c r="D597" t="s">
        <v>908</v>
      </c>
      <c r="E597" t="s">
        <v>765</v>
      </c>
      <c r="F597">
        <v>13</v>
      </c>
      <c r="G597">
        <v>8</v>
      </c>
      <c r="H597">
        <v>0</v>
      </c>
      <c r="I597">
        <v>0</v>
      </c>
      <c r="J597">
        <v>2</v>
      </c>
      <c r="K597">
        <v>0</v>
      </c>
      <c r="L597">
        <v>0</v>
      </c>
      <c r="M597">
        <v>1</v>
      </c>
      <c r="N597">
        <v>0</v>
      </c>
      <c r="O597">
        <v>2</v>
      </c>
      <c r="P597">
        <v>1</v>
      </c>
      <c r="Q597">
        <v>0</v>
      </c>
      <c r="R597">
        <v>0</v>
      </c>
      <c r="S597">
        <v>0</v>
      </c>
      <c r="T597">
        <v>0</v>
      </c>
      <c r="U597">
        <v>1</v>
      </c>
      <c r="V597">
        <v>3</v>
      </c>
      <c r="W597">
        <v>0</v>
      </c>
      <c r="X597">
        <v>0</v>
      </c>
      <c r="Y597">
        <v>0</v>
      </c>
      <c r="Z597">
        <v>7.8</v>
      </c>
      <c r="AA597">
        <v>0</v>
      </c>
      <c r="AB597">
        <v>0</v>
      </c>
      <c r="AC597">
        <v>0</v>
      </c>
      <c r="AD597">
        <v>0</v>
      </c>
      <c r="AE597">
        <v>0</v>
      </c>
      <c r="AF597">
        <v>7.5</v>
      </c>
      <c r="AG597">
        <v>0</v>
      </c>
      <c r="AH597">
        <v>3.5</v>
      </c>
      <c r="AI597">
        <v>13</v>
      </c>
      <c r="AJ597">
        <v>8</v>
      </c>
      <c r="AK597" t="s">
        <v>763</v>
      </c>
      <c r="AL597">
        <v>0</v>
      </c>
      <c r="AM597">
        <v>0</v>
      </c>
      <c r="AN597">
        <v>2</v>
      </c>
      <c r="AO597">
        <v>0</v>
      </c>
      <c r="AP597">
        <v>1</v>
      </c>
      <c r="AQ597">
        <v>3</v>
      </c>
      <c r="AR597">
        <v>1</v>
      </c>
      <c r="AS597" t="s">
        <v>763</v>
      </c>
      <c r="AT597" t="s">
        <v>763</v>
      </c>
      <c r="AU597" t="s">
        <v>763</v>
      </c>
      <c r="AV597" t="s">
        <v>763</v>
      </c>
      <c r="AW597">
        <v>3</v>
      </c>
      <c r="AX597">
        <v>0</v>
      </c>
      <c r="AY597">
        <v>0</v>
      </c>
      <c r="AZ597">
        <v>0</v>
      </c>
      <c r="BA597">
        <v>7.8</v>
      </c>
      <c r="BB597">
        <v>0</v>
      </c>
      <c r="BC597">
        <v>0</v>
      </c>
      <c r="BD597">
        <v>0</v>
      </c>
      <c r="BE597">
        <v>0</v>
      </c>
      <c r="BF597">
        <v>0</v>
      </c>
      <c r="BG597">
        <v>7.5</v>
      </c>
      <c r="BH597">
        <v>0</v>
      </c>
      <c r="BI597">
        <v>3.5</v>
      </c>
      <c r="BJ597">
        <v>21</v>
      </c>
      <c r="BK597" t="s">
        <v>763</v>
      </c>
      <c r="BL597" t="s">
        <v>763</v>
      </c>
      <c r="BM597">
        <v>2</v>
      </c>
      <c r="BN597" t="s">
        <v>763</v>
      </c>
      <c r="BO597">
        <v>5</v>
      </c>
      <c r="BP597" t="s">
        <v>763</v>
      </c>
      <c r="BQ597" t="s">
        <v>763</v>
      </c>
      <c r="BR597">
        <v>21.8</v>
      </c>
      <c r="BS597" t="s">
        <v>763</v>
      </c>
    </row>
    <row r="598" spans="1:71">
      <c r="A598" t="s">
        <v>677</v>
      </c>
      <c r="B598" t="s">
        <v>678</v>
      </c>
      <c r="C598" t="s">
        <v>679</v>
      </c>
      <c r="D598" t="s">
        <v>908</v>
      </c>
      <c r="E598" t="s">
        <v>26</v>
      </c>
      <c r="F598">
        <v>13</v>
      </c>
      <c r="G598">
        <v>8</v>
      </c>
      <c r="H598">
        <v>0</v>
      </c>
      <c r="I598">
        <v>0</v>
      </c>
      <c r="J598">
        <v>2</v>
      </c>
      <c r="K598">
        <v>0</v>
      </c>
      <c r="L598">
        <v>0</v>
      </c>
      <c r="M598">
        <v>1</v>
      </c>
      <c r="N598">
        <v>0</v>
      </c>
      <c r="O598">
        <v>2</v>
      </c>
      <c r="P598">
        <v>1</v>
      </c>
      <c r="Q598">
        <v>0</v>
      </c>
      <c r="R598">
        <v>0</v>
      </c>
      <c r="S598">
        <v>0</v>
      </c>
      <c r="T598">
        <v>0</v>
      </c>
      <c r="U598">
        <v>1</v>
      </c>
      <c r="V598">
        <v>3</v>
      </c>
      <c r="W598">
        <v>0</v>
      </c>
      <c r="X598">
        <v>0</v>
      </c>
      <c r="Y598">
        <v>0</v>
      </c>
      <c r="Z598">
        <v>5.8</v>
      </c>
      <c r="AA598">
        <v>0</v>
      </c>
      <c r="AB598">
        <v>0</v>
      </c>
      <c r="AC598">
        <v>0</v>
      </c>
      <c r="AD598">
        <v>0</v>
      </c>
      <c r="AE598">
        <v>0</v>
      </c>
      <c r="AF598">
        <v>6</v>
      </c>
      <c r="AG598">
        <v>0</v>
      </c>
      <c r="AH598">
        <v>2</v>
      </c>
      <c r="AI598">
        <v>13</v>
      </c>
      <c r="AJ598">
        <v>8</v>
      </c>
      <c r="AK598" t="s">
        <v>763</v>
      </c>
      <c r="AL598">
        <v>0</v>
      </c>
      <c r="AM598">
        <v>0</v>
      </c>
      <c r="AN598">
        <v>2</v>
      </c>
      <c r="AO598">
        <v>0</v>
      </c>
      <c r="AP598">
        <v>1</v>
      </c>
      <c r="AQ598">
        <v>3</v>
      </c>
      <c r="AR598">
        <v>1</v>
      </c>
      <c r="AS598" t="s">
        <v>763</v>
      </c>
      <c r="AT598" t="s">
        <v>763</v>
      </c>
      <c r="AU598" t="s">
        <v>763</v>
      </c>
      <c r="AV598" t="s">
        <v>763</v>
      </c>
      <c r="AW598">
        <v>3</v>
      </c>
      <c r="AX598">
        <v>0</v>
      </c>
      <c r="AY598">
        <v>0</v>
      </c>
      <c r="AZ598">
        <v>0</v>
      </c>
      <c r="BA598">
        <v>5.8</v>
      </c>
      <c r="BB598">
        <v>0</v>
      </c>
      <c r="BC598">
        <v>0</v>
      </c>
      <c r="BD598">
        <v>0</v>
      </c>
      <c r="BE598">
        <v>0</v>
      </c>
      <c r="BF598">
        <v>0</v>
      </c>
      <c r="BG598">
        <v>6</v>
      </c>
      <c r="BH598">
        <v>0</v>
      </c>
      <c r="BI598">
        <v>2</v>
      </c>
      <c r="BJ598">
        <v>21</v>
      </c>
      <c r="BK598" t="s">
        <v>763</v>
      </c>
      <c r="BL598" t="s">
        <v>763</v>
      </c>
      <c r="BM598">
        <v>2</v>
      </c>
      <c r="BN598" t="s">
        <v>763</v>
      </c>
      <c r="BO598">
        <v>5</v>
      </c>
      <c r="BP598" t="s">
        <v>763</v>
      </c>
      <c r="BQ598" t="s">
        <v>763</v>
      </c>
      <c r="BR598">
        <v>16.8</v>
      </c>
      <c r="BS598" t="s">
        <v>763</v>
      </c>
    </row>
    <row r="599" spans="1:71">
      <c r="A599" t="s">
        <v>668</v>
      </c>
      <c r="B599" t="s">
        <v>669</v>
      </c>
      <c r="C599" t="s">
        <v>670</v>
      </c>
      <c r="D599" t="s">
        <v>908</v>
      </c>
      <c r="E599" t="s">
        <v>25</v>
      </c>
      <c r="F599">
        <v>18</v>
      </c>
      <c r="G599">
        <v>0</v>
      </c>
      <c r="H599">
        <v>0</v>
      </c>
      <c r="I599">
        <v>3</v>
      </c>
      <c r="J599">
        <v>9</v>
      </c>
      <c r="K599">
        <v>4</v>
      </c>
      <c r="L599">
        <v>0</v>
      </c>
      <c r="M599">
        <v>2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2</v>
      </c>
      <c r="W599">
        <v>0</v>
      </c>
      <c r="X599">
        <v>0</v>
      </c>
      <c r="Y599">
        <v>2</v>
      </c>
      <c r="Z599">
        <v>2</v>
      </c>
      <c r="AA599">
        <v>0</v>
      </c>
      <c r="AB599">
        <v>0</v>
      </c>
      <c r="AC599">
        <v>0</v>
      </c>
      <c r="AD599">
        <v>0</v>
      </c>
      <c r="AE599">
        <v>0</v>
      </c>
      <c r="AF599">
        <v>0</v>
      </c>
      <c r="AG599">
        <v>10</v>
      </c>
      <c r="AH599">
        <v>5</v>
      </c>
      <c r="AI599">
        <v>18</v>
      </c>
      <c r="AJ599">
        <v>0</v>
      </c>
      <c r="AK599" t="s">
        <v>763</v>
      </c>
      <c r="AL599">
        <v>0</v>
      </c>
      <c r="AM599">
        <v>3</v>
      </c>
      <c r="AN599">
        <v>9</v>
      </c>
      <c r="AO599">
        <v>4</v>
      </c>
      <c r="AP599">
        <v>2</v>
      </c>
      <c r="AQ599">
        <v>0</v>
      </c>
      <c r="AR599">
        <v>0</v>
      </c>
      <c r="AS599" t="s">
        <v>763</v>
      </c>
      <c r="AT599" t="s">
        <v>763</v>
      </c>
      <c r="AU599" t="s">
        <v>763</v>
      </c>
      <c r="AV599" t="s">
        <v>763</v>
      </c>
      <c r="AW599">
        <v>2</v>
      </c>
      <c r="AX599">
        <v>0</v>
      </c>
      <c r="AY599">
        <v>0</v>
      </c>
      <c r="AZ599">
        <v>2</v>
      </c>
      <c r="BA599">
        <v>2</v>
      </c>
      <c r="BB599">
        <v>0</v>
      </c>
      <c r="BC599">
        <v>0</v>
      </c>
      <c r="BD599">
        <v>0</v>
      </c>
      <c r="BE599">
        <v>0</v>
      </c>
      <c r="BF599">
        <v>0</v>
      </c>
      <c r="BG599">
        <v>0</v>
      </c>
      <c r="BH599">
        <v>10</v>
      </c>
      <c r="BI599">
        <v>5</v>
      </c>
      <c r="BJ599">
        <v>18</v>
      </c>
      <c r="BK599" t="s">
        <v>763</v>
      </c>
      <c r="BL599" t="s">
        <v>763</v>
      </c>
      <c r="BM599">
        <v>16</v>
      </c>
      <c r="BN599" t="s">
        <v>763</v>
      </c>
      <c r="BO599">
        <v>2</v>
      </c>
      <c r="BP599" t="s">
        <v>763</v>
      </c>
      <c r="BQ599" t="s">
        <v>763</v>
      </c>
      <c r="BR599">
        <v>21</v>
      </c>
      <c r="BS599" t="s">
        <v>763</v>
      </c>
    </row>
    <row r="600" spans="1:71">
      <c r="A600" t="s">
        <v>668</v>
      </c>
      <c r="B600" t="s">
        <v>669</v>
      </c>
      <c r="C600" t="s">
        <v>670</v>
      </c>
      <c r="D600" t="s">
        <v>908</v>
      </c>
      <c r="E600" t="s">
        <v>765</v>
      </c>
      <c r="F600">
        <v>15</v>
      </c>
      <c r="G600">
        <v>0</v>
      </c>
      <c r="H600">
        <v>0</v>
      </c>
      <c r="I600">
        <v>2</v>
      </c>
      <c r="J600">
        <v>4</v>
      </c>
      <c r="K600">
        <v>4</v>
      </c>
      <c r="L600">
        <v>0</v>
      </c>
      <c r="M600">
        <v>2</v>
      </c>
      <c r="N600">
        <v>0</v>
      </c>
      <c r="O600">
        <v>1</v>
      </c>
      <c r="P600">
        <v>0</v>
      </c>
      <c r="Q600">
        <v>0</v>
      </c>
      <c r="R600">
        <v>2</v>
      </c>
      <c r="S600">
        <v>0</v>
      </c>
      <c r="T600">
        <v>0</v>
      </c>
      <c r="U600">
        <v>0</v>
      </c>
      <c r="V600">
        <v>1</v>
      </c>
      <c r="W600">
        <v>0</v>
      </c>
      <c r="X600">
        <v>0</v>
      </c>
      <c r="Y600">
        <v>3</v>
      </c>
      <c r="Z600">
        <v>1.8</v>
      </c>
      <c r="AA600">
        <v>0</v>
      </c>
      <c r="AB600">
        <v>0</v>
      </c>
      <c r="AC600">
        <v>0</v>
      </c>
      <c r="AD600">
        <v>0</v>
      </c>
      <c r="AE600">
        <v>0</v>
      </c>
      <c r="AF600">
        <v>0</v>
      </c>
      <c r="AG600">
        <v>39</v>
      </c>
      <c r="AH600">
        <v>3.5</v>
      </c>
      <c r="AI600">
        <v>15</v>
      </c>
      <c r="AJ600">
        <v>0</v>
      </c>
      <c r="AK600" t="s">
        <v>763</v>
      </c>
      <c r="AL600">
        <v>0</v>
      </c>
      <c r="AM600">
        <v>2</v>
      </c>
      <c r="AN600">
        <v>4</v>
      </c>
      <c r="AO600">
        <v>4</v>
      </c>
      <c r="AP600">
        <v>2</v>
      </c>
      <c r="AQ600">
        <v>1</v>
      </c>
      <c r="AR600">
        <v>2</v>
      </c>
      <c r="AS600" t="s">
        <v>763</v>
      </c>
      <c r="AT600" t="s">
        <v>763</v>
      </c>
      <c r="AU600" t="s">
        <v>763</v>
      </c>
      <c r="AV600" t="s">
        <v>763</v>
      </c>
      <c r="AW600">
        <v>1</v>
      </c>
      <c r="AX600">
        <v>0</v>
      </c>
      <c r="AY600">
        <v>0</v>
      </c>
      <c r="AZ600">
        <v>3</v>
      </c>
      <c r="BA600">
        <v>1.8</v>
      </c>
      <c r="BB600">
        <v>0</v>
      </c>
      <c r="BC600">
        <v>0</v>
      </c>
      <c r="BD600">
        <v>0</v>
      </c>
      <c r="BE600">
        <v>0</v>
      </c>
      <c r="BF600">
        <v>0</v>
      </c>
      <c r="BG600">
        <v>0</v>
      </c>
      <c r="BH600">
        <v>39</v>
      </c>
      <c r="BI600">
        <v>3.5</v>
      </c>
      <c r="BJ600">
        <v>15</v>
      </c>
      <c r="BK600" t="s">
        <v>763</v>
      </c>
      <c r="BL600" t="s">
        <v>763</v>
      </c>
      <c r="BM600">
        <v>10</v>
      </c>
      <c r="BN600" t="s">
        <v>763</v>
      </c>
      <c r="BO600">
        <v>5</v>
      </c>
      <c r="BP600" t="s">
        <v>763</v>
      </c>
      <c r="BQ600" t="s">
        <v>763</v>
      </c>
      <c r="BR600">
        <v>48.3</v>
      </c>
      <c r="BS600" t="s">
        <v>763</v>
      </c>
    </row>
    <row r="601" spans="1:71">
      <c r="A601" t="s">
        <v>668</v>
      </c>
      <c r="B601" t="s">
        <v>669</v>
      </c>
      <c r="C601" t="s">
        <v>670</v>
      </c>
      <c r="D601" t="s">
        <v>908</v>
      </c>
      <c r="E601" t="s">
        <v>26</v>
      </c>
      <c r="F601">
        <v>15</v>
      </c>
      <c r="G601">
        <v>0</v>
      </c>
      <c r="H601">
        <v>0</v>
      </c>
      <c r="I601">
        <v>2</v>
      </c>
      <c r="J601">
        <v>4</v>
      </c>
      <c r="K601">
        <v>4</v>
      </c>
      <c r="L601">
        <v>0</v>
      </c>
      <c r="M601">
        <v>2</v>
      </c>
      <c r="N601">
        <v>0</v>
      </c>
      <c r="O601">
        <v>1</v>
      </c>
      <c r="P601">
        <v>0</v>
      </c>
      <c r="Q601">
        <v>0</v>
      </c>
      <c r="R601">
        <v>2</v>
      </c>
      <c r="S601">
        <v>0</v>
      </c>
      <c r="T601">
        <v>0</v>
      </c>
      <c r="U601">
        <v>0</v>
      </c>
      <c r="V601">
        <v>1</v>
      </c>
      <c r="W601">
        <v>0</v>
      </c>
      <c r="X601">
        <v>0</v>
      </c>
      <c r="Y601">
        <v>3</v>
      </c>
      <c r="Z601">
        <v>1.8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0</v>
      </c>
      <c r="AG601">
        <v>39</v>
      </c>
      <c r="AH601">
        <v>2</v>
      </c>
      <c r="AI601">
        <v>15</v>
      </c>
      <c r="AJ601">
        <v>0</v>
      </c>
      <c r="AK601" t="s">
        <v>763</v>
      </c>
      <c r="AL601">
        <v>0</v>
      </c>
      <c r="AM601">
        <v>2</v>
      </c>
      <c r="AN601">
        <v>4</v>
      </c>
      <c r="AO601">
        <v>4</v>
      </c>
      <c r="AP601">
        <v>2</v>
      </c>
      <c r="AQ601">
        <v>1</v>
      </c>
      <c r="AR601">
        <v>2</v>
      </c>
      <c r="AS601" t="s">
        <v>763</v>
      </c>
      <c r="AT601" t="s">
        <v>763</v>
      </c>
      <c r="AU601" t="s">
        <v>763</v>
      </c>
      <c r="AV601" t="s">
        <v>763</v>
      </c>
      <c r="AW601">
        <v>1</v>
      </c>
      <c r="AX601">
        <v>0</v>
      </c>
      <c r="AY601">
        <v>0</v>
      </c>
      <c r="AZ601">
        <v>3</v>
      </c>
      <c r="BA601">
        <v>1.8</v>
      </c>
      <c r="BB601">
        <v>0</v>
      </c>
      <c r="BC601">
        <v>0</v>
      </c>
      <c r="BD601">
        <v>0</v>
      </c>
      <c r="BE601">
        <v>0</v>
      </c>
      <c r="BF601">
        <v>0</v>
      </c>
      <c r="BG601">
        <v>0</v>
      </c>
      <c r="BH601">
        <v>39</v>
      </c>
      <c r="BI601">
        <v>2</v>
      </c>
      <c r="BJ601">
        <v>15</v>
      </c>
      <c r="BK601" t="s">
        <v>763</v>
      </c>
      <c r="BL601" t="s">
        <v>763</v>
      </c>
      <c r="BM601">
        <v>10</v>
      </c>
      <c r="BN601" t="s">
        <v>763</v>
      </c>
      <c r="BO601">
        <v>5</v>
      </c>
      <c r="BP601" t="s">
        <v>763</v>
      </c>
      <c r="BQ601" t="s">
        <v>763</v>
      </c>
      <c r="BR601">
        <v>46.8</v>
      </c>
      <c r="BS601" t="s">
        <v>763</v>
      </c>
    </row>
    <row r="602" spans="1:71">
      <c r="A602" t="s">
        <v>692</v>
      </c>
      <c r="B602" t="s">
        <v>693</v>
      </c>
      <c r="C602" t="s">
        <v>694</v>
      </c>
      <c r="D602" t="s">
        <v>908</v>
      </c>
      <c r="E602" t="s">
        <v>25</v>
      </c>
      <c r="F602">
        <v>4</v>
      </c>
      <c r="G602">
        <v>1</v>
      </c>
      <c r="H602">
        <v>1</v>
      </c>
      <c r="I602">
        <v>1</v>
      </c>
      <c r="J602">
        <v>0</v>
      </c>
      <c r="K602">
        <v>0</v>
      </c>
      <c r="L602">
        <v>0</v>
      </c>
      <c r="M602">
        <v>2</v>
      </c>
      <c r="N602">
        <v>1</v>
      </c>
      <c r="O602">
        <v>1</v>
      </c>
      <c r="P602">
        <v>0</v>
      </c>
      <c r="Q602">
        <v>0</v>
      </c>
      <c r="R602">
        <v>1</v>
      </c>
      <c r="S602">
        <v>2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2</v>
      </c>
      <c r="Z602">
        <v>9</v>
      </c>
      <c r="AA602">
        <v>0</v>
      </c>
      <c r="AB602">
        <v>0</v>
      </c>
      <c r="AC602">
        <v>4</v>
      </c>
      <c r="AD602">
        <v>0</v>
      </c>
      <c r="AE602">
        <v>0</v>
      </c>
      <c r="AF602">
        <v>0</v>
      </c>
      <c r="AG602">
        <v>0</v>
      </c>
      <c r="AH602">
        <v>3</v>
      </c>
      <c r="AI602">
        <v>4</v>
      </c>
      <c r="AJ602">
        <v>1</v>
      </c>
      <c r="AK602" t="s">
        <v>763</v>
      </c>
      <c r="AL602">
        <v>1</v>
      </c>
      <c r="AM602">
        <v>1</v>
      </c>
      <c r="AN602">
        <v>0</v>
      </c>
      <c r="AO602">
        <v>0</v>
      </c>
      <c r="AP602">
        <v>3</v>
      </c>
      <c r="AQ602">
        <v>1</v>
      </c>
      <c r="AR602">
        <v>3</v>
      </c>
      <c r="AS602" t="s">
        <v>763</v>
      </c>
      <c r="AT602" t="s">
        <v>763</v>
      </c>
      <c r="AU602" t="s">
        <v>763</v>
      </c>
      <c r="AV602" t="s">
        <v>763</v>
      </c>
      <c r="AW602">
        <v>0</v>
      </c>
      <c r="AX602">
        <v>0</v>
      </c>
      <c r="AY602">
        <v>0</v>
      </c>
      <c r="AZ602">
        <v>2</v>
      </c>
      <c r="BA602">
        <v>9</v>
      </c>
      <c r="BB602">
        <v>0</v>
      </c>
      <c r="BC602">
        <v>0</v>
      </c>
      <c r="BD602">
        <v>4</v>
      </c>
      <c r="BE602">
        <v>0</v>
      </c>
      <c r="BF602">
        <v>0</v>
      </c>
      <c r="BG602">
        <v>0</v>
      </c>
      <c r="BH602">
        <v>0</v>
      </c>
      <c r="BI602">
        <v>3</v>
      </c>
      <c r="BJ602">
        <v>5</v>
      </c>
      <c r="BK602" t="s">
        <v>763</v>
      </c>
      <c r="BL602" t="s">
        <v>763</v>
      </c>
      <c r="BM602">
        <v>2</v>
      </c>
      <c r="BN602" t="s">
        <v>763</v>
      </c>
      <c r="BO602">
        <v>7</v>
      </c>
      <c r="BP602" t="s">
        <v>763</v>
      </c>
      <c r="BQ602" t="s">
        <v>763</v>
      </c>
      <c r="BR602">
        <v>18</v>
      </c>
      <c r="BS602" t="s">
        <v>763</v>
      </c>
    </row>
    <row r="603" spans="1:71">
      <c r="A603" t="s">
        <v>692</v>
      </c>
      <c r="B603" t="s">
        <v>693</v>
      </c>
      <c r="C603" t="s">
        <v>694</v>
      </c>
      <c r="D603" t="s">
        <v>908</v>
      </c>
      <c r="E603" t="s">
        <v>765</v>
      </c>
      <c r="F603">
        <v>2</v>
      </c>
      <c r="G603">
        <v>1</v>
      </c>
      <c r="H603">
        <v>1</v>
      </c>
      <c r="I603">
        <v>0</v>
      </c>
      <c r="J603">
        <v>2</v>
      </c>
      <c r="K603">
        <v>0</v>
      </c>
      <c r="L603">
        <v>0</v>
      </c>
      <c r="M603">
        <v>2</v>
      </c>
      <c r="N603">
        <v>0</v>
      </c>
      <c r="O603">
        <v>2.5</v>
      </c>
      <c r="P603">
        <v>0</v>
      </c>
      <c r="Q603">
        <v>0</v>
      </c>
      <c r="R603">
        <v>2</v>
      </c>
      <c r="S603">
        <v>9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2</v>
      </c>
      <c r="Z603">
        <v>1.5</v>
      </c>
      <c r="AA603">
        <v>0</v>
      </c>
      <c r="AB603">
        <v>0</v>
      </c>
      <c r="AC603">
        <v>5.6</v>
      </c>
      <c r="AD603">
        <v>3.25</v>
      </c>
      <c r="AE603">
        <v>0</v>
      </c>
      <c r="AF603">
        <v>0</v>
      </c>
      <c r="AG603">
        <v>0</v>
      </c>
      <c r="AH603">
        <v>6</v>
      </c>
      <c r="AI603">
        <v>2</v>
      </c>
      <c r="AJ603">
        <v>1</v>
      </c>
      <c r="AK603" t="s">
        <v>763</v>
      </c>
      <c r="AL603">
        <v>1</v>
      </c>
      <c r="AM603">
        <v>0</v>
      </c>
      <c r="AN603">
        <v>2</v>
      </c>
      <c r="AO603">
        <v>0</v>
      </c>
      <c r="AP603">
        <v>2</v>
      </c>
      <c r="AQ603">
        <v>2.5</v>
      </c>
      <c r="AR603">
        <v>11</v>
      </c>
      <c r="AS603" t="s">
        <v>763</v>
      </c>
      <c r="AT603" t="s">
        <v>763</v>
      </c>
      <c r="AU603" t="s">
        <v>763</v>
      </c>
      <c r="AV603" t="s">
        <v>763</v>
      </c>
      <c r="AW603">
        <v>0</v>
      </c>
      <c r="AX603">
        <v>0</v>
      </c>
      <c r="AY603">
        <v>0</v>
      </c>
      <c r="AZ603">
        <v>2</v>
      </c>
      <c r="BA603">
        <v>1.5</v>
      </c>
      <c r="BB603">
        <v>0</v>
      </c>
      <c r="BC603">
        <v>0</v>
      </c>
      <c r="BD603">
        <v>5.6</v>
      </c>
      <c r="BE603">
        <v>3.25</v>
      </c>
      <c r="BF603">
        <v>0</v>
      </c>
      <c r="BG603">
        <v>0</v>
      </c>
      <c r="BH603">
        <v>0</v>
      </c>
      <c r="BI603">
        <v>6</v>
      </c>
      <c r="BJ603">
        <v>3</v>
      </c>
      <c r="BK603" t="s">
        <v>763</v>
      </c>
      <c r="BL603" t="s">
        <v>763</v>
      </c>
      <c r="BM603">
        <v>3</v>
      </c>
      <c r="BN603" t="s">
        <v>763</v>
      </c>
      <c r="BO603">
        <v>15.5</v>
      </c>
      <c r="BP603" t="s">
        <v>763</v>
      </c>
      <c r="BQ603" t="s">
        <v>763</v>
      </c>
      <c r="BR603">
        <v>18.350000000000001</v>
      </c>
      <c r="BS603" t="s">
        <v>763</v>
      </c>
    </row>
    <row r="604" spans="1:71">
      <c r="A604" t="s">
        <v>692</v>
      </c>
      <c r="B604" t="s">
        <v>693</v>
      </c>
      <c r="C604" t="s">
        <v>694</v>
      </c>
      <c r="D604" t="s">
        <v>908</v>
      </c>
      <c r="E604" t="s">
        <v>26</v>
      </c>
      <c r="F604">
        <v>0</v>
      </c>
      <c r="G604">
        <v>0</v>
      </c>
      <c r="H604">
        <v>1</v>
      </c>
      <c r="I604">
        <v>0</v>
      </c>
      <c r="J604">
        <v>2</v>
      </c>
      <c r="K604">
        <v>0</v>
      </c>
      <c r="L604">
        <v>0</v>
      </c>
      <c r="M604">
        <v>2</v>
      </c>
      <c r="N604">
        <v>0</v>
      </c>
      <c r="O604">
        <v>2.5</v>
      </c>
      <c r="P604">
        <v>0</v>
      </c>
      <c r="Q604">
        <v>0</v>
      </c>
      <c r="R604">
        <v>2</v>
      </c>
      <c r="S604">
        <v>9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1</v>
      </c>
      <c r="Z604">
        <v>1.5</v>
      </c>
      <c r="AA604">
        <v>0</v>
      </c>
      <c r="AB604">
        <v>0</v>
      </c>
      <c r="AC604">
        <v>5.6</v>
      </c>
      <c r="AD604">
        <v>3.25</v>
      </c>
      <c r="AE604">
        <v>0</v>
      </c>
      <c r="AF604">
        <v>0</v>
      </c>
      <c r="AG604">
        <v>0</v>
      </c>
      <c r="AH604">
        <v>6</v>
      </c>
      <c r="AI604">
        <v>0</v>
      </c>
      <c r="AJ604">
        <v>0</v>
      </c>
      <c r="AK604" t="s">
        <v>763</v>
      </c>
      <c r="AL604">
        <v>1</v>
      </c>
      <c r="AM604">
        <v>0</v>
      </c>
      <c r="AN604">
        <v>2</v>
      </c>
      <c r="AO604">
        <v>0</v>
      </c>
      <c r="AP604">
        <v>2</v>
      </c>
      <c r="AQ604">
        <v>2.5</v>
      </c>
      <c r="AR604">
        <v>11</v>
      </c>
      <c r="AS604" t="s">
        <v>763</v>
      </c>
      <c r="AT604" t="s">
        <v>763</v>
      </c>
      <c r="AU604" t="s">
        <v>763</v>
      </c>
      <c r="AV604" t="s">
        <v>763</v>
      </c>
      <c r="AW604">
        <v>0</v>
      </c>
      <c r="AX604">
        <v>0</v>
      </c>
      <c r="AY604">
        <v>0</v>
      </c>
      <c r="AZ604">
        <v>1</v>
      </c>
      <c r="BA604">
        <v>1.5</v>
      </c>
      <c r="BB604">
        <v>0</v>
      </c>
      <c r="BC604">
        <v>0</v>
      </c>
      <c r="BD604">
        <v>5.6</v>
      </c>
      <c r="BE604">
        <v>3.25</v>
      </c>
      <c r="BF604">
        <v>0</v>
      </c>
      <c r="BG604">
        <v>0</v>
      </c>
      <c r="BH604">
        <v>0</v>
      </c>
      <c r="BI604">
        <v>6</v>
      </c>
      <c r="BJ604">
        <v>0</v>
      </c>
      <c r="BK604" t="s">
        <v>763</v>
      </c>
      <c r="BL604" t="s">
        <v>763</v>
      </c>
      <c r="BM604">
        <v>3</v>
      </c>
      <c r="BN604" t="s">
        <v>763</v>
      </c>
      <c r="BO604">
        <v>15.5</v>
      </c>
      <c r="BP604" t="s">
        <v>763</v>
      </c>
      <c r="BQ604" t="s">
        <v>763</v>
      </c>
      <c r="BR604">
        <v>17.350000000000001</v>
      </c>
      <c r="BS604" t="s">
        <v>763</v>
      </c>
    </row>
    <row r="605" spans="1:71">
      <c r="A605" t="s">
        <v>627</v>
      </c>
      <c r="B605" t="s">
        <v>628</v>
      </c>
      <c r="C605" t="s">
        <v>629</v>
      </c>
      <c r="D605" t="s">
        <v>908</v>
      </c>
      <c r="E605" t="s">
        <v>25</v>
      </c>
      <c r="F605">
        <v>6</v>
      </c>
      <c r="G605">
        <v>0</v>
      </c>
      <c r="H605">
        <v>0</v>
      </c>
      <c r="I605">
        <v>2</v>
      </c>
      <c r="J605">
        <v>0</v>
      </c>
      <c r="K605">
        <v>6</v>
      </c>
      <c r="L605">
        <v>0</v>
      </c>
      <c r="M605">
        <v>4</v>
      </c>
      <c r="N605">
        <v>0</v>
      </c>
      <c r="O605">
        <v>1</v>
      </c>
      <c r="P605">
        <v>0</v>
      </c>
      <c r="Q605">
        <v>0</v>
      </c>
      <c r="R605">
        <v>3</v>
      </c>
      <c r="S605">
        <v>4</v>
      </c>
      <c r="T605">
        <v>1</v>
      </c>
      <c r="U605">
        <v>0</v>
      </c>
      <c r="V605">
        <v>4.5</v>
      </c>
      <c r="W605">
        <v>0</v>
      </c>
      <c r="X605">
        <v>1.5</v>
      </c>
      <c r="Y605">
        <v>10</v>
      </c>
      <c r="Z605">
        <v>5</v>
      </c>
      <c r="AA605">
        <v>0</v>
      </c>
      <c r="AB605">
        <v>0</v>
      </c>
      <c r="AC605">
        <v>5</v>
      </c>
      <c r="AD605">
        <v>3</v>
      </c>
      <c r="AE605">
        <v>0</v>
      </c>
      <c r="AF605">
        <v>5</v>
      </c>
      <c r="AG605">
        <v>0</v>
      </c>
      <c r="AH605">
        <v>5</v>
      </c>
      <c r="AI605">
        <v>6</v>
      </c>
      <c r="AJ605">
        <v>0</v>
      </c>
      <c r="AK605" t="s">
        <v>763</v>
      </c>
      <c r="AL605">
        <v>0</v>
      </c>
      <c r="AM605">
        <v>2</v>
      </c>
      <c r="AN605">
        <v>0</v>
      </c>
      <c r="AO605">
        <v>6</v>
      </c>
      <c r="AP605">
        <v>4</v>
      </c>
      <c r="AQ605">
        <v>1</v>
      </c>
      <c r="AR605">
        <v>8</v>
      </c>
      <c r="AS605" t="s">
        <v>763</v>
      </c>
      <c r="AT605" t="s">
        <v>763</v>
      </c>
      <c r="AU605" t="s">
        <v>763</v>
      </c>
      <c r="AV605" t="s">
        <v>763</v>
      </c>
      <c r="AW605">
        <v>4.5</v>
      </c>
      <c r="AX605">
        <v>0</v>
      </c>
      <c r="AY605">
        <v>1.5</v>
      </c>
      <c r="AZ605">
        <v>10</v>
      </c>
      <c r="BA605">
        <v>5</v>
      </c>
      <c r="BB605">
        <v>0</v>
      </c>
      <c r="BC605">
        <v>0</v>
      </c>
      <c r="BD605">
        <v>5</v>
      </c>
      <c r="BE605">
        <v>3</v>
      </c>
      <c r="BF605">
        <v>0</v>
      </c>
      <c r="BG605">
        <v>5</v>
      </c>
      <c r="BH605">
        <v>0</v>
      </c>
      <c r="BI605">
        <v>5</v>
      </c>
      <c r="BJ605">
        <v>6</v>
      </c>
      <c r="BK605" t="s">
        <v>763</v>
      </c>
      <c r="BL605" t="s">
        <v>763</v>
      </c>
      <c r="BM605">
        <v>8</v>
      </c>
      <c r="BN605" t="s">
        <v>763</v>
      </c>
      <c r="BO605">
        <v>13</v>
      </c>
      <c r="BP605" t="s">
        <v>763</v>
      </c>
      <c r="BQ605" t="s">
        <v>763</v>
      </c>
      <c r="BR605">
        <v>39</v>
      </c>
      <c r="BS605" t="s">
        <v>763</v>
      </c>
    </row>
    <row r="606" spans="1:71">
      <c r="A606" t="s">
        <v>627</v>
      </c>
      <c r="B606" t="s">
        <v>628</v>
      </c>
      <c r="C606" t="s">
        <v>629</v>
      </c>
      <c r="D606" t="s">
        <v>908</v>
      </c>
      <c r="E606" t="s">
        <v>765</v>
      </c>
      <c r="F606">
        <v>11.5</v>
      </c>
      <c r="G606">
        <v>0</v>
      </c>
      <c r="H606">
        <v>0</v>
      </c>
      <c r="I606">
        <v>3</v>
      </c>
      <c r="J606">
        <v>6</v>
      </c>
      <c r="K606">
        <v>6</v>
      </c>
      <c r="L606">
        <v>0</v>
      </c>
      <c r="M606">
        <v>4</v>
      </c>
      <c r="N606">
        <v>0</v>
      </c>
      <c r="O606">
        <v>2.5</v>
      </c>
      <c r="P606">
        <v>0</v>
      </c>
      <c r="Q606">
        <v>0</v>
      </c>
      <c r="R606">
        <v>4</v>
      </c>
      <c r="S606">
        <v>9</v>
      </c>
      <c r="T606">
        <v>0</v>
      </c>
      <c r="U606">
        <v>0</v>
      </c>
      <c r="V606">
        <v>3</v>
      </c>
      <c r="W606">
        <v>0</v>
      </c>
      <c r="X606">
        <v>3</v>
      </c>
      <c r="Y606">
        <v>10</v>
      </c>
      <c r="Z606">
        <v>7</v>
      </c>
      <c r="AA606">
        <v>0</v>
      </c>
      <c r="AB606">
        <v>0</v>
      </c>
      <c r="AC606">
        <v>11.6</v>
      </c>
      <c r="AD606">
        <v>2.8</v>
      </c>
      <c r="AE606">
        <v>0</v>
      </c>
      <c r="AF606">
        <v>9.6</v>
      </c>
      <c r="AG606">
        <v>0</v>
      </c>
      <c r="AH606">
        <v>5</v>
      </c>
      <c r="AI606">
        <v>11.5</v>
      </c>
      <c r="AJ606">
        <v>0</v>
      </c>
      <c r="AK606" t="s">
        <v>763</v>
      </c>
      <c r="AL606">
        <v>0</v>
      </c>
      <c r="AM606">
        <v>3</v>
      </c>
      <c r="AN606">
        <v>6</v>
      </c>
      <c r="AO606">
        <v>6</v>
      </c>
      <c r="AP606">
        <v>4</v>
      </c>
      <c r="AQ606">
        <v>2.5</v>
      </c>
      <c r="AR606">
        <v>13</v>
      </c>
      <c r="AS606" t="s">
        <v>763</v>
      </c>
      <c r="AT606" t="s">
        <v>763</v>
      </c>
      <c r="AU606" t="s">
        <v>763</v>
      </c>
      <c r="AV606" t="s">
        <v>763</v>
      </c>
      <c r="AW606">
        <v>3</v>
      </c>
      <c r="AX606">
        <v>0</v>
      </c>
      <c r="AY606">
        <v>3</v>
      </c>
      <c r="AZ606">
        <v>10</v>
      </c>
      <c r="BA606">
        <v>7</v>
      </c>
      <c r="BB606">
        <v>0</v>
      </c>
      <c r="BC606">
        <v>0</v>
      </c>
      <c r="BD606">
        <v>11.6</v>
      </c>
      <c r="BE606">
        <v>2.8</v>
      </c>
      <c r="BF606">
        <v>0</v>
      </c>
      <c r="BG606">
        <v>9.6</v>
      </c>
      <c r="BH606">
        <v>0</v>
      </c>
      <c r="BI606">
        <v>5</v>
      </c>
      <c r="BJ606">
        <v>11.5</v>
      </c>
      <c r="BK606" t="s">
        <v>763</v>
      </c>
      <c r="BL606" t="s">
        <v>763</v>
      </c>
      <c r="BM606">
        <v>15</v>
      </c>
      <c r="BN606" t="s">
        <v>763</v>
      </c>
      <c r="BO606">
        <v>19.5</v>
      </c>
      <c r="BP606" t="s">
        <v>763</v>
      </c>
      <c r="BQ606" t="s">
        <v>763</v>
      </c>
      <c r="BR606">
        <v>52</v>
      </c>
      <c r="BS606" t="s">
        <v>763</v>
      </c>
    </row>
    <row r="607" spans="1:71">
      <c r="A607" t="s">
        <v>627</v>
      </c>
      <c r="B607" t="s">
        <v>628</v>
      </c>
      <c r="C607" t="s">
        <v>629</v>
      </c>
      <c r="D607" t="s">
        <v>908</v>
      </c>
      <c r="E607" t="s">
        <v>26</v>
      </c>
      <c r="F607">
        <v>11.5</v>
      </c>
      <c r="G607">
        <v>0</v>
      </c>
      <c r="H607">
        <v>0</v>
      </c>
      <c r="I607">
        <v>3</v>
      </c>
      <c r="J607">
        <v>6</v>
      </c>
      <c r="K607">
        <v>6</v>
      </c>
      <c r="L607">
        <v>0</v>
      </c>
      <c r="M607">
        <v>4</v>
      </c>
      <c r="N607">
        <v>0</v>
      </c>
      <c r="O607">
        <v>2.5</v>
      </c>
      <c r="P607">
        <v>0</v>
      </c>
      <c r="Q607">
        <v>0</v>
      </c>
      <c r="R607">
        <v>4</v>
      </c>
      <c r="S607">
        <v>9</v>
      </c>
      <c r="T607">
        <v>0</v>
      </c>
      <c r="U607">
        <v>0</v>
      </c>
      <c r="V607">
        <v>3</v>
      </c>
      <c r="W607">
        <v>0</v>
      </c>
      <c r="X607">
        <v>3</v>
      </c>
      <c r="Y607">
        <v>8</v>
      </c>
      <c r="Z607">
        <v>4</v>
      </c>
      <c r="AA607">
        <v>0</v>
      </c>
      <c r="AB607">
        <v>0</v>
      </c>
      <c r="AC607">
        <v>11.6</v>
      </c>
      <c r="AD607">
        <v>2.2999999999999998</v>
      </c>
      <c r="AE607">
        <v>0</v>
      </c>
      <c r="AF607">
        <v>9.6</v>
      </c>
      <c r="AG607">
        <v>0</v>
      </c>
      <c r="AH607">
        <v>5</v>
      </c>
      <c r="AI607">
        <v>11.5</v>
      </c>
      <c r="AJ607">
        <v>0</v>
      </c>
      <c r="AK607" t="s">
        <v>763</v>
      </c>
      <c r="AL607">
        <v>0</v>
      </c>
      <c r="AM607">
        <v>3</v>
      </c>
      <c r="AN607">
        <v>6</v>
      </c>
      <c r="AO607">
        <v>6</v>
      </c>
      <c r="AP607">
        <v>4</v>
      </c>
      <c r="AQ607">
        <v>2.5</v>
      </c>
      <c r="AR607">
        <v>13</v>
      </c>
      <c r="AS607" t="s">
        <v>763</v>
      </c>
      <c r="AT607" t="s">
        <v>763</v>
      </c>
      <c r="AU607" t="s">
        <v>763</v>
      </c>
      <c r="AV607" t="s">
        <v>763</v>
      </c>
      <c r="AW607">
        <v>3</v>
      </c>
      <c r="AX607">
        <v>0</v>
      </c>
      <c r="AY607">
        <v>3</v>
      </c>
      <c r="AZ607">
        <v>8</v>
      </c>
      <c r="BA607">
        <v>4</v>
      </c>
      <c r="BB607">
        <v>0</v>
      </c>
      <c r="BC607">
        <v>0</v>
      </c>
      <c r="BD607">
        <v>11.6</v>
      </c>
      <c r="BE607">
        <v>2.2999999999999998</v>
      </c>
      <c r="BF607">
        <v>0</v>
      </c>
      <c r="BG607">
        <v>9.6</v>
      </c>
      <c r="BH607">
        <v>0</v>
      </c>
      <c r="BI607">
        <v>5</v>
      </c>
      <c r="BJ607">
        <v>11.5</v>
      </c>
      <c r="BK607" t="s">
        <v>763</v>
      </c>
      <c r="BL607" t="s">
        <v>763</v>
      </c>
      <c r="BM607">
        <v>15</v>
      </c>
      <c r="BN607" t="s">
        <v>763</v>
      </c>
      <c r="BO607">
        <v>19.5</v>
      </c>
      <c r="BP607" t="s">
        <v>763</v>
      </c>
      <c r="BQ607" t="s">
        <v>763</v>
      </c>
      <c r="BR607">
        <v>46.5</v>
      </c>
      <c r="BS607" t="s">
        <v>763</v>
      </c>
    </row>
    <row r="608" spans="1:71">
      <c r="A608" t="s">
        <v>689</v>
      </c>
      <c r="B608" t="s">
        <v>690</v>
      </c>
      <c r="C608" t="s">
        <v>691</v>
      </c>
      <c r="D608" t="s">
        <v>908</v>
      </c>
      <c r="E608" t="s">
        <v>25</v>
      </c>
      <c r="F608">
        <v>0</v>
      </c>
      <c r="G608">
        <v>0</v>
      </c>
      <c r="H608">
        <v>0</v>
      </c>
      <c r="I608">
        <v>15</v>
      </c>
      <c r="J608">
        <v>4</v>
      </c>
      <c r="K608">
        <v>5</v>
      </c>
      <c r="L608">
        <v>0</v>
      </c>
      <c r="M608">
        <v>6</v>
      </c>
      <c r="N608">
        <v>0.5</v>
      </c>
      <c r="O608">
        <v>2</v>
      </c>
      <c r="P608">
        <v>0</v>
      </c>
      <c r="Q608">
        <v>0</v>
      </c>
      <c r="R608">
        <v>0</v>
      </c>
      <c r="S608">
        <v>3</v>
      </c>
      <c r="T608">
        <v>0</v>
      </c>
      <c r="U608">
        <v>0</v>
      </c>
      <c r="V608">
        <v>0</v>
      </c>
      <c r="W608">
        <v>0</v>
      </c>
      <c r="X608">
        <v>1</v>
      </c>
      <c r="Y608">
        <v>1</v>
      </c>
      <c r="Z608">
        <v>0</v>
      </c>
      <c r="AA608">
        <v>1</v>
      </c>
      <c r="AB608">
        <v>0</v>
      </c>
      <c r="AC608">
        <v>0</v>
      </c>
      <c r="AD608">
        <v>0</v>
      </c>
      <c r="AE608">
        <v>0</v>
      </c>
      <c r="AF608">
        <v>0</v>
      </c>
      <c r="AG608">
        <v>1</v>
      </c>
      <c r="AH608">
        <v>0</v>
      </c>
      <c r="AI608">
        <v>0</v>
      </c>
      <c r="AJ608">
        <v>0</v>
      </c>
      <c r="AK608" t="s">
        <v>763</v>
      </c>
      <c r="AL608">
        <v>0</v>
      </c>
      <c r="AM608">
        <v>15</v>
      </c>
      <c r="AN608">
        <v>4</v>
      </c>
      <c r="AO608">
        <v>5</v>
      </c>
      <c r="AP608">
        <v>6.5</v>
      </c>
      <c r="AQ608">
        <v>2</v>
      </c>
      <c r="AR608">
        <v>3</v>
      </c>
      <c r="AS608" t="s">
        <v>763</v>
      </c>
      <c r="AT608" t="s">
        <v>763</v>
      </c>
      <c r="AU608" t="s">
        <v>763</v>
      </c>
      <c r="AV608" t="s">
        <v>763</v>
      </c>
      <c r="AW608">
        <v>0</v>
      </c>
      <c r="AX608">
        <v>0</v>
      </c>
      <c r="AY608">
        <v>1</v>
      </c>
      <c r="AZ608">
        <v>1</v>
      </c>
      <c r="BA608">
        <v>0</v>
      </c>
      <c r="BB608">
        <v>1</v>
      </c>
      <c r="BC608">
        <v>0</v>
      </c>
      <c r="BD608">
        <v>0</v>
      </c>
      <c r="BE608">
        <v>0</v>
      </c>
      <c r="BF608">
        <v>0</v>
      </c>
      <c r="BG608">
        <v>0</v>
      </c>
      <c r="BH608">
        <v>1</v>
      </c>
      <c r="BI608">
        <v>0</v>
      </c>
      <c r="BJ608">
        <v>0</v>
      </c>
      <c r="BK608" t="s">
        <v>763</v>
      </c>
      <c r="BL608" t="s">
        <v>763</v>
      </c>
      <c r="BM608">
        <v>24</v>
      </c>
      <c r="BN608" t="s">
        <v>763</v>
      </c>
      <c r="BO608">
        <v>11.5</v>
      </c>
      <c r="BP608" t="s">
        <v>763</v>
      </c>
      <c r="BQ608" t="s">
        <v>763</v>
      </c>
      <c r="BR608">
        <v>4</v>
      </c>
      <c r="BS608" t="s">
        <v>763</v>
      </c>
    </row>
    <row r="609" spans="1:71">
      <c r="A609" t="s">
        <v>689</v>
      </c>
      <c r="B609" t="s">
        <v>690</v>
      </c>
      <c r="C609" t="s">
        <v>691</v>
      </c>
      <c r="D609" t="s">
        <v>908</v>
      </c>
      <c r="E609" t="s">
        <v>765</v>
      </c>
      <c r="F609">
        <v>0</v>
      </c>
      <c r="G609">
        <v>0</v>
      </c>
      <c r="H609">
        <v>0</v>
      </c>
      <c r="I609">
        <v>1</v>
      </c>
      <c r="J609">
        <v>3</v>
      </c>
      <c r="K609">
        <v>5</v>
      </c>
      <c r="L609">
        <v>0</v>
      </c>
      <c r="M609">
        <v>6</v>
      </c>
      <c r="N609">
        <v>1</v>
      </c>
      <c r="O609">
        <v>2</v>
      </c>
      <c r="P609">
        <v>0</v>
      </c>
      <c r="Q609">
        <v>0</v>
      </c>
      <c r="R609">
        <v>0</v>
      </c>
      <c r="S609">
        <v>6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0</v>
      </c>
      <c r="AB609">
        <v>0</v>
      </c>
      <c r="AC609">
        <v>0</v>
      </c>
      <c r="AD609">
        <v>0</v>
      </c>
      <c r="AE609">
        <v>0</v>
      </c>
      <c r="AF609">
        <v>0</v>
      </c>
      <c r="AG609">
        <v>1</v>
      </c>
      <c r="AH609">
        <v>0</v>
      </c>
      <c r="AI609">
        <v>0</v>
      </c>
      <c r="AJ609">
        <v>0</v>
      </c>
      <c r="AK609" t="s">
        <v>763</v>
      </c>
      <c r="AL609">
        <v>0</v>
      </c>
      <c r="AM609">
        <v>1</v>
      </c>
      <c r="AN609">
        <v>3</v>
      </c>
      <c r="AO609">
        <v>5</v>
      </c>
      <c r="AP609">
        <v>7</v>
      </c>
      <c r="AQ609">
        <v>2</v>
      </c>
      <c r="AR609">
        <v>6</v>
      </c>
      <c r="AS609" t="s">
        <v>763</v>
      </c>
      <c r="AT609" t="s">
        <v>763</v>
      </c>
      <c r="AU609" t="s">
        <v>763</v>
      </c>
      <c r="AV609" t="s">
        <v>763</v>
      </c>
      <c r="AW609">
        <v>0</v>
      </c>
      <c r="AX609">
        <v>0</v>
      </c>
      <c r="AY609">
        <v>0</v>
      </c>
      <c r="AZ609">
        <v>0</v>
      </c>
      <c r="BA609">
        <v>0</v>
      </c>
      <c r="BB609">
        <v>0</v>
      </c>
      <c r="BC609">
        <v>0</v>
      </c>
      <c r="BD609">
        <v>0</v>
      </c>
      <c r="BE609">
        <v>0</v>
      </c>
      <c r="BF609">
        <v>0</v>
      </c>
      <c r="BG609">
        <v>0</v>
      </c>
      <c r="BH609">
        <v>1</v>
      </c>
      <c r="BI609">
        <v>0</v>
      </c>
      <c r="BJ609">
        <v>0</v>
      </c>
      <c r="BK609" t="s">
        <v>763</v>
      </c>
      <c r="BL609" t="s">
        <v>763</v>
      </c>
      <c r="BM609">
        <v>9</v>
      </c>
      <c r="BN609" t="s">
        <v>763</v>
      </c>
      <c r="BO609">
        <v>15</v>
      </c>
      <c r="BP609" t="s">
        <v>763</v>
      </c>
      <c r="BQ609" t="s">
        <v>763</v>
      </c>
      <c r="BR609">
        <v>1</v>
      </c>
      <c r="BS609" t="s">
        <v>763</v>
      </c>
    </row>
    <row r="610" spans="1:71">
      <c r="A610" t="s">
        <v>689</v>
      </c>
      <c r="B610" t="s">
        <v>690</v>
      </c>
      <c r="C610" t="s">
        <v>691</v>
      </c>
      <c r="D610" t="s">
        <v>908</v>
      </c>
      <c r="E610" t="s">
        <v>26</v>
      </c>
      <c r="F610">
        <v>0</v>
      </c>
      <c r="G610">
        <v>0</v>
      </c>
      <c r="H610">
        <v>0</v>
      </c>
      <c r="I610">
        <v>1</v>
      </c>
      <c r="J610">
        <v>3</v>
      </c>
      <c r="K610">
        <v>4</v>
      </c>
      <c r="L610">
        <v>0</v>
      </c>
      <c r="M610">
        <v>6</v>
      </c>
      <c r="N610">
        <v>0.5</v>
      </c>
      <c r="O610">
        <v>2</v>
      </c>
      <c r="P610">
        <v>0</v>
      </c>
      <c r="Q610">
        <v>0</v>
      </c>
      <c r="R610">
        <v>0</v>
      </c>
      <c r="S610">
        <v>6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0</v>
      </c>
      <c r="AB610">
        <v>0</v>
      </c>
      <c r="AC610">
        <v>0</v>
      </c>
      <c r="AD610">
        <v>0</v>
      </c>
      <c r="AE610">
        <v>0</v>
      </c>
      <c r="AF610">
        <v>0</v>
      </c>
      <c r="AG610">
        <v>0</v>
      </c>
      <c r="AH610">
        <v>0</v>
      </c>
      <c r="AI610">
        <v>0</v>
      </c>
      <c r="AJ610">
        <v>0</v>
      </c>
      <c r="AK610" t="s">
        <v>763</v>
      </c>
      <c r="AL610">
        <v>0</v>
      </c>
      <c r="AM610">
        <v>1</v>
      </c>
      <c r="AN610">
        <v>3</v>
      </c>
      <c r="AO610">
        <v>4</v>
      </c>
      <c r="AP610">
        <v>6.5</v>
      </c>
      <c r="AQ610">
        <v>2</v>
      </c>
      <c r="AR610">
        <v>6</v>
      </c>
      <c r="AS610" t="s">
        <v>763</v>
      </c>
      <c r="AT610" t="s">
        <v>763</v>
      </c>
      <c r="AU610" t="s">
        <v>763</v>
      </c>
      <c r="AV610" t="s">
        <v>763</v>
      </c>
      <c r="AW610">
        <v>0</v>
      </c>
      <c r="AX610">
        <v>0</v>
      </c>
      <c r="AY610">
        <v>0</v>
      </c>
      <c r="AZ610">
        <v>0</v>
      </c>
      <c r="BA610">
        <v>0</v>
      </c>
      <c r="BB610">
        <v>0</v>
      </c>
      <c r="BC610">
        <v>0</v>
      </c>
      <c r="BD610">
        <v>0</v>
      </c>
      <c r="BE610">
        <v>0</v>
      </c>
      <c r="BF610">
        <v>0</v>
      </c>
      <c r="BG610">
        <v>0</v>
      </c>
      <c r="BH610">
        <v>0</v>
      </c>
      <c r="BI610">
        <v>0</v>
      </c>
      <c r="BJ610">
        <v>0</v>
      </c>
      <c r="BK610" t="s">
        <v>763</v>
      </c>
      <c r="BL610" t="s">
        <v>763</v>
      </c>
      <c r="BM610">
        <v>8</v>
      </c>
      <c r="BN610" t="s">
        <v>763</v>
      </c>
      <c r="BO610">
        <v>14.5</v>
      </c>
      <c r="BP610" t="s">
        <v>763</v>
      </c>
      <c r="BQ610" t="s">
        <v>763</v>
      </c>
      <c r="BR610">
        <v>0</v>
      </c>
      <c r="BS610" t="s">
        <v>763</v>
      </c>
    </row>
    <row r="611" spans="1:71">
      <c r="A611" t="s">
        <v>639</v>
      </c>
      <c r="B611" t="s">
        <v>640</v>
      </c>
      <c r="C611" t="s">
        <v>569</v>
      </c>
      <c r="D611" t="s">
        <v>894</v>
      </c>
      <c r="E611" t="s">
        <v>25</v>
      </c>
      <c r="F611">
        <v>20</v>
      </c>
      <c r="G611">
        <v>10</v>
      </c>
      <c r="H611">
        <v>3</v>
      </c>
      <c r="I611">
        <v>2</v>
      </c>
      <c r="J611">
        <v>6</v>
      </c>
      <c r="K611">
        <v>6</v>
      </c>
      <c r="L611">
        <v>0</v>
      </c>
      <c r="M611">
        <v>3</v>
      </c>
      <c r="N611">
        <v>1</v>
      </c>
      <c r="O611">
        <v>0</v>
      </c>
      <c r="P611">
        <v>6</v>
      </c>
      <c r="Q611">
        <v>1</v>
      </c>
      <c r="R611">
        <v>1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7</v>
      </c>
      <c r="AA611">
        <v>0</v>
      </c>
      <c r="AB611">
        <v>0</v>
      </c>
      <c r="AC611">
        <v>5</v>
      </c>
      <c r="AD611">
        <v>0</v>
      </c>
      <c r="AE611">
        <v>0</v>
      </c>
      <c r="AF611">
        <v>0</v>
      </c>
      <c r="AG611">
        <v>0</v>
      </c>
      <c r="AH611">
        <v>0</v>
      </c>
      <c r="AI611">
        <v>20</v>
      </c>
      <c r="AJ611">
        <v>10</v>
      </c>
      <c r="AK611" t="s">
        <v>763</v>
      </c>
      <c r="AL611">
        <v>3</v>
      </c>
      <c r="AM611">
        <v>2</v>
      </c>
      <c r="AN611">
        <v>6</v>
      </c>
      <c r="AO611">
        <v>6</v>
      </c>
      <c r="AP611">
        <v>4</v>
      </c>
      <c r="AQ611">
        <v>7</v>
      </c>
      <c r="AR611">
        <v>1</v>
      </c>
      <c r="AS611" t="s">
        <v>763</v>
      </c>
      <c r="AT611" t="s">
        <v>763</v>
      </c>
      <c r="AU611" t="s">
        <v>763</v>
      </c>
      <c r="AV611" t="s">
        <v>763</v>
      </c>
      <c r="AW611">
        <v>0</v>
      </c>
      <c r="AX611">
        <v>0</v>
      </c>
      <c r="AY611">
        <v>0</v>
      </c>
      <c r="AZ611">
        <v>0</v>
      </c>
      <c r="BA611">
        <v>7</v>
      </c>
      <c r="BB611">
        <v>0</v>
      </c>
      <c r="BC611">
        <v>0</v>
      </c>
      <c r="BD611">
        <v>5</v>
      </c>
      <c r="BE611">
        <v>0</v>
      </c>
      <c r="BF611">
        <v>0</v>
      </c>
      <c r="BG611">
        <v>0</v>
      </c>
      <c r="BH611">
        <v>0</v>
      </c>
      <c r="BI611">
        <v>0</v>
      </c>
      <c r="BJ611">
        <v>30</v>
      </c>
      <c r="BK611" t="s">
        <v>763</v>
      </c>
      <c r="BL611" t="s">
        <v>763</v>
      </c>
      <c r="BM611">
        <v>17</v>
      </c>
      <c r="BN611" t="s">
        <v>763</v>
      </c>
      <c r="BO611">
        <v>12</v>
      </c>
      <c r="BP611" t="s">
        <v>763</v>
      </c>
      <c r="BQ611" t="s">
        <v>763</v>
      </c>
      <c r="BR611">
        <v>12</v>
      </c>
      <c r="BS611" t="s">
        <v>763</v>
      </c>
    </row>
    <row r="612" spans="1:71">
      <c r="A612" t="s">
        <v>639</v>
      </c>
      <c r="B612" t="s">
        <v>640</v>
      </c>
      <c r="C612" t="s">
        <v>569</v>
      </c>
      <c r="D612" t="s">
        <v>894</v>
      </c>
      <c r="E612" t="s">
        <v>765</v>
      </c>
      <c r="F612">
        <v>11</v>
      </c>
      <c r="G612">
        <v>7</v>
      </c>
      <c r="H612">
        <v>3</v>
      </c>
      <c r="I612">
        <v>2</v>
      </c>
      <c r="J612">
        <v>4</v>
      </c>
      <c r="K612">
        <v>4</v>
      </c>
      <c r="L612">
        <v>0</v>
      </c>
      <c r="M612">
        <v>3</v>
      </c>
      <c r="N612">
        <v>0</v>
      </c>
      <c r="O612">
        <v>4.5</v>
      </c>
      <c r="P612">
        <v>1</v>
      </c>
      <c r="Q612">
        <v>0</v>
      </c>
      <c r="R612">
        <v>1</v>
      </c>
      <c r="S612">
        <v>0</v>
      </c>
      <c r="T612">
        <v>0</v>
      </c>
      <c r="U612">
        <v>0</v>
      </c>
      <c r="V612">
        <v>1.3</v>
      </c>
      <c r="W612">
        <v>0</v>
      </c>
      <c r="X612">
        <v>0</v>
      </c>
      <c r="Y612">
        <v>3</v>
      </c>
      <c r="Z612">
        <v>1.8</v>
      </c>
      <c r="AA612">
        <v>0</v>
      </c>
      <c r="AB612">
        <v>0</v>
      </c>
      <c r="AC612">
        <v>0</v>
      </c>
      <c r="AD612">
        <v>2</v>
      </c>
      <c r="AE612">
        <v>0</v>
      </c>
      <c r="AF612">
        <v>2.4</v>
      </c>
      <c r="AG612">
        <v>0</v>
      </c>
      <c r="AH612">
        <v>0</v>
      </c>
      <c r="AI612">
        <v>11</v>
      </c>
      <c r="AJ612">
        <v>7</v>
      </c>
      <c r="AK612" t="s">
        <v>763</v>
      </c>
      <c r="AL612">
        <v>3</v>
      </c>
      <c r="AM612">
        <v>2</v>
      </c>
      <c r="AN612">
        <v>4</v>
      </c>
      <c r="AO612">
        <v>4</v>
      </c>
      <c r="AP612">
        <v>3</v>
      </c>
      <c r="AQ612">
        <v>5.5</v>
      </c>
      <c r="AR612">
        <v>1</v>
      </c>
      <c r="AS612" t="s">
        <v>763</v>
      </c>
      <c r="AT612" t="s">
        <v>763</v>
      </c>
      <c r="AU612" t="s">
        <v>763</v>
      </c>
      <c r="AV612" t="s">
        <v>763</v>
      </c>
      <c r="AW612">
        <v>1.3</v>
      </c>
      <c r="AX612">
        <v>0</v>
      </c>
      <c r="AY612">
        <v>0</v>
      </c>
      <c r="AZ612">
        <v>3</v>
      </c>
      <c r="BA612">
        <v>1.8</v>
      </c>
      <c r="BB612">
        <v>0</v>
      </c>
      <c r="BC612">
        <v>0</v>
      </c>
      <c r="BD612">
        <v>0</v>
      </c>
      <c r="BE612">
        <v>2</v>
      </c>
      <c r="BF612">
        <v>0</v>
      </c>
      <c r="BG612">
        <v>2.4</v>
      </c>
      <c r="BH612">
        <v>0</v>
      </c>
      <c r="BI612">
        <v>0</v>
      </c>
      <c r="BJ612">
        <v>18</v>
      </c>
      <c r="BK612" t="s">
        <v>763</v>
      </c>
      <c r="BL612" t="s">
        <v>763</v>
      </c>
      <c r="BM612">
        <v>13</v>
      </c>
      <c r="BN612" t="s">
        <v>763</v>
      </c>
      <c r="BO612">
        <v>9.5</v>
      </c>
      <c r="BP612" t="s">
        <v>763</v>
      </c>
      <c r="BQ612" t="s">
        <v>763</v>
      </c>
      <c r="BR612">
        <v>10.5</v>
      </c>
      <c r="BS612" t="s">
        <v>763</v>
      </c>
    </row>
    <row r="613" spans="1:71">
      <c r="A613" t="s">
        <v>639</v>
      </c>
      <c r="B613" t="s">
        <v>640</v>
      </c>
      <c r="C613" t="s">
        <v>569</v>
      </c>
      <c r="D613" t="s">
        <v>894</v>
      </c>
      <c r="E613" t="s">
        <v>26</v>
      </c>
      <c r="F613">
        <v>11</v>
      </c>
      <c r="G613">
        <v>7</v>
      </c>
      <c r="H613">
        <v>3</v>
      </c>
      <c r="I613">
        <v>2</v>
      </c>
      <c r="J613">
        <v>4</v>
      </c>
      <c r="K613">
        <v>4</v>
      </c>
      <c r="L613">
        <v>0</v>
      </c>
      <c r="M613">
        <v>3</v>
      </c>
      <c r="N613">
        <v>0</v>
      </c>
      <c r="O613">
        <v>4.5</v>
      </c>
      <c r="P613">
        <v>1</v>
      </c>
      <c r="Q613">
        <v>0</v>
      </c>
      <c r="R613">
        <v>1</v>
      </c>
      <c r="S613">
        <v>0</v>
      </c>
      <c r="T613">
        <v>0</v>
      </c>
      <c r="U613">
        <v>0</v>
      </c>
      <c r="V613">
        <v>1.3</v>
      </c>
      <c r="W613">
        <v>0</v>
      </c>
      <c r="X613">
        <v>0</v>
      </c>
      <c r="Y613">
        <v>3</v>
      </c>
      <c r="Z613">
        <v>1.8</v>
      </c>
      <c r="AA613">
        <v>0</v>
      </c>
      <c r="AB613">
        <v>0</v>
      </c>
      <c r="AC613">
        <v>0</v>
      </c>
      <c r="AD613">
        <v>2</v>
      </c>
      <c r="AE613">
        <v>0</v>
      </c>
      <c r="AF613">
        <v>2.4</v>
      </c>
      <c r="AG613">
        <v>0</v>
      </c>
      <c r="AH613">
        <v>0</v>
      </c>
      <c r="AI613">
        <v>11</v>
      </c>
      <c r="AJ613">
        <v>7</v>
      </c>
      <c r="AK613" t="s">
        <v>763</v>
      </c>
      <c r="AL613">
        <v>3</v>
      </c>
      <c r="AM613">
        <v>2</v>
      </c>
      <c r="AN613">
        <v>4</v>
      </c>
      <c r="AO613">
        <v>4</v>
      </c>
      <c r="AP613">
        <v>3</v>
      </c>
      <c r="AQ613">
        <v>5.5</v>
      </c>
      <c r="AR613">
        <v>1</v>
      </c>
      <c r="AS613" t="s">
        <v>763</v>
      </c>
      <c r="AT613" t="s">
        <v>763</v>
      </c>
      <c r="AU613" t="s">
        <v>763</v>
      </c>
      <c r="AV613" t="s">
        <v>763</v>
      </c>
      <c r="AW613">
        <v>1.3</v>
      </c>
      <c r="AX613">
        <v>0</v>
      </c>
      <c r="AY613">
        <v>0</v>
      </c>
      <c r="AZ613">
        <v>3</v>
      </c>
      <c r="BA613">
        <v>1.8</v>
      </c>
      <c r="BB613">
        <v>0</v>
      </c>
      <c r="BC613">
        <v>0</v>
      </c>
      <c r="BD613">
        <v>0</v>
      </c>
      <c r="BE613">
        <v>2</v>
      </c>
      <c r="BF613">
        <v>0</v>
      </c>
      <c r="BG613">
        <v>2.4</v>
      </c>
      <c r="BH613">
        <v>0</v>
      </c>
      <c r="BI613">
        <v>0</v>
      </c>
      <c r="BJ613">
        <v>18</v>
      </c>
      <c r="BK613" t="s">
        <v>763</v>
      </c>
      <c r="BL613" t="s">
        <v>763</v>
      </c>
      <c r="BM613">
        <v>13</v>
      </c>
      <c r="BN613" t="s">
        <v>763</v>
      </c>
      <c r="BO613">
        <v>9.5</v>
      </c>
      <c r="BP613" t="s">
        <v>763</v>
      </c>
      <c r="BQ613" t="s">
        <v>763</v>
      </c>
      <c r="BR613">
        <v>10.5</v>
      </c>
      <c r="BS613" t="s">
        <v>763</v>
      </c>
    </row>
    <row r="614" spans="1:71">
      <c r="A614" t="s">
        <v>567</v>
      </c>
      <c r="B614" t="s">
        <v>568</v>
      </c>
      <c r="C614" t="s">
        <v>569</v>
      </c>
      <c r="D614" t="s">
        <v>894</v>
      </c>
      <c r="E614" t="s">
        <v>25</v>
      </c>
      <c r="F614">
        <v>30</v>
      </c>
      <c r="G614">
        <v>20</v>
      </c>
      <c r="H614">
        <v>0</v>
      </c>
      <c r="I614">
        <v>2</v>
      </c>
      <c r="J614">
        <v>6</v>
      </c>
      <c r="K614">
        <v>6</v>
      </c>
      <c r="L614">
        <v>0</v>
      </c>
      <c r="M614">
        <v>3</v>
      </c>
      <c r="N614">
        <v>0</v>
      </c>
      <c r="O614">
        <v>0</v>
      </c>
      <c r="P614">
        <v>3</v>
      </c>
      <c r="Q614">
        <v>3</v>
      </c>
      <c r="R614">
        <v>2</v>
      </c>
      <c r="S614">
        <v>8</v>
      </c>
      <c r="T614">
        <v>1</v>
      </c>
      <c r="U614">
        <v>1</v>
      </c>
      <c r="V614">
        <v>2</v>
      </c>
      <c r="W614">
        <v>0</v>
      </c>
      <c r="X614">
        <v>5</v>
      </c>
      <c r="Y614">
        <v>0</v>
      </c>
      <c r="Z614">
        <v>2</v>
      </c>
      <c r="AA614">
        <v>4</v>
      </c>
      <c r="AB614">
        <v>0</v>
      </c>
      <c r="AC614">
        <v>5</v>
      </c>
      <c r="AD614">
        <v>10</v>
      </c>
      <c r="AE614">
        <v>3</v>
      </c>
      <c r="AF614">
        <v>0</v>
      </c>
      <c r="AG614">
        <v>9</v>
      </c>
      <c r="AH614">
        <v>10</v>
      </c>
      <c r="AI614">
        <v>30</v>
      </c>
      <c r="AJ614">
        <v>20</v>
      </c>
      <c r="AK614" t="s">
        <v>763</v>
      </c>
      <c r="AL614">
        <v>0</v>
      </c>
      <c r="AM614">
        <v>2</v>
      </c>
      <c r="AN614">
        <v>6</v>
      </c>
      <c r="AO614">
        <v>6</v>
      </c>
      <c r="AP614">
        <v>3</v>
      </c>
      <c r="AQ614">
        <v>6</v>
      </c>
      <c r="AR614">
        <v>12</v>
      </c>
      <c r="AS614" t="s">
        <v>763</v>
      </c>
      <c r="AT614" t="s">
        <v>763</v>
      </c>
      <c r="AU614" t="s">
        <v>763</v>
      </c>
      <c r="AV614" t="s">
        <v>763</v>
      </c>
      <c r="AW614">
        <v>2</v>
      </c>
      <c r="AX614">
        <v>0</v>
      </c>
      <c r="AY614">
        <v>5</v>
      </c>
      <c r="AZ614">
        <v>0</v>
      </c>
      <c r="BA614">
        <v>2</v>
      </c>
      <c r="BB614">
        <v>4</v>
      </c>
      <c r="BC614">
        <v>0</v>
      </c>
      <c r="BD614">
        <v>5</v>
      </c>
      <c r="BE614">
        <v>10</v>
      </c>
      <c r="BF614">
        <v>3</v>
      </c>
      <c r="BG614">
        <v>0</v>
      </c>
      <c r="BH614">
        <v>9</v>
      </c>
      <c r="BI614">
        <v>10</v>
      </c>
      <c r="BJ614">
        <v>50</v>
      </c>
      <c r="BK614" t="s">
        <v>763</v>
      </c>
      <c r="BL614" t="s">
        <v>763</v>
      </c>
      <c r="BM614">
        <v>14</v>
      </c>
      <c r="BN614" t="s">
        <v>763</v>
      </c>
      <c r="BO614">
        <v>21</v>
      </c>
      <c r="BP614" t="s">
        <v>763</v>
      </c>
      <c r="BQ614" t="s">
        <v>763</v>
      </c>
      <c r="BR614">
        <v>50</v>
      </c>
      <c r="BS614" t="s">
        <v>763</v>
      </c>
    </row>
    <row r="615" spans="1:71">
      <c r="A615" t="s">
        <v>567</v>
      </c>
      <c r="B615" t="s">
        <v>568</v>
      </c>
      <c r="C615" t="s">
        <v>569</v>
      </c>
      <c r="D615" t="s">
        <v>894</v>
      </c>
      <c r="E615" t="s">
        <v>765</v>
      </c>
      <c r="F615">
        <v>12</v>
      </c>
      <c r="G615">
        <v>14</v>
      </c>
      <c r="H615">
        <v>0</v>
      </c>
      <c r="I615">
        <v>2</v>
      </c>
      <c r="J615">
        <v>5</v>
      </c>
      <c r="K615">
        <v>6</v>
      </c>
      <c r="L615">
        <v>0</v>
      </c>
      <c r="M615">
        <v>3</v>
      </c>
      <c r="N615">
        <v>0</v>
      </c>
      <c r="O615">
        <v>3</v>
      </c>
      <c r="P615">
        <v>0</v>
      </c>
      <c r="Q615">
        <v>0</v>
      </c>
      <c r="R615">
        <v>4</v>
      </c>
      <c r="S615">
        <v>9</v>
      </c>
      <c r="T615">
        <v>0</v>
      </c>
      <c r="U615">
        <v>0.5</v>
      </c>
      <c r="V615">
        <v>4.5999999999999996</v>
      </c>
      <c r="W615">
        <v>0</v>
      </c>
      <c r="X615">
        <v>5</v>
      </c>
      <c r="Y615">
        <v>9</v>
      </c>
      <c r="Z615">
        <v>3.8</v>
      </c>
      <c r="AA615">
        <v>8</v>
      </c>
      <c r="AB615">
        <v>0</v>
      </c>
      <c r="AC615">
        <v>17</v>
      </c>
      <c r="AD615">
        <v>8.4</v>
      </c>
      <c r="AE615">
        <v>1.5</v>
      </c>
      <c r="AF615">
        <v>21.8</v>
      </c>
      <c r="AG615">
        <v>2</v>
      </c>
      <c r="AH615">
        <v>4</v>
      </c>
      <c r="AI615">
        <v>12</v>
      </c>
      <c r="AJ615">
        <v>14</v>
      </c>
      <c r="AK615" t="s">
        <v>763</v>
      </c>
      <c r="AL615">
        <v>0</v>
      </c>
      <c r="AM615">
        <v>2</v>
      </c>
      <c r="AN615">
        <v>5</v>
      </c>
      <c r="AO615">
        <v>6</v>
      </c>
      <c r="AP615">
        <v>3</v>
      </c>
      <c r="AQ615">
        <v>3</v>
      </c>
      <c r="AR615">
        <v>13.5</v>
      </c>
      <c r="AS615" t="s">
        <v>763</v>
      </c>
      <c r="AT615" t="s">
        <v>763</v>
      </c>
      <c r="AU615" t="s">
        <v>763</v>
      </c>
      <c r="AV615" t="s">
        <v>763</v>
      </c>
      <c r="AW615">
        <v>4.5999999999999996</v>
      </c>
      <c r="AX615">
        <v>0</v>
      </c>
      <c r="AY615">
        <v>5</v>
      </c>
      <c r="AZ615">
        <v>9</v>
      </c>
      <c r="BA615">
        <v>3.8</v>
      </c>
      <c r="BB615">
        <v>8</v>
      </c>
      <c r="BC615">
        <v>0</v>
      </c>
      <c r="BD615">
        <v>17</v>
      </c>
      <c r="BE615">
        <v>8.4</v>
      </c>
      <c r="BF615">
        <v>1.5</v>
      </c>
      <c r="BG615">
        <v>21.8</v>
      </c>
      <c r="BH615">
        <v>2</v>
      </c>
      <c r="BI615">
        <v>4</v>
      </c>
      <c r="BJ615">
        <v>26</v>
      </c>
      <c r="BK615" t="s">
        <v>763</v>
      </c>
      <c r="BL615" t="s">
        <v>763</v>
      </c>
      <c r="BM615">
        <v>13</v>
      </c>
      <c r="BN615" t="s">
        <v>763</v>
      </c>
      <c r="BO615">
        <v>19.5</v>
      </c>
      <c r="BP615" t="s">
        <v>763</v>
      </c>
      <c r="BQ615" t="s">
        <v>763</v>
      </c>
      <c r="BR615">
        <v>85.1</v>
      </c>
      <c r="BS615" t="s">
        <v>763</v>
      </c>
    </row>
    <row r="616" spans="1:71">
      <c r="A616" t="s">
        <v>567</v>
      </c>
      <c r="B616" t="s">
        <v>568</v>
      </c>
      <c r="C616" t="s">
        <v>569</v>
      </c>
      <c r="D616" t="s">
        <v>894</v>
      </c>
      <c r="E616" t="s">
        <v>26</v>
      </c>
      <c r="F616">
        <v>12</v>
      </c>
      <c r="G616">
        <v>14</v>
      </c>
      <c r="H616">
        <v>0</v>
      </c>
      <c r="I616">
        <v>2</v>
      </c>
      <c r="J616">
        <v>5</v>
      </c>
      <c r="K616">
        <v>6</v>
      </c>
      <c r="L616">
        <v>0</v>
      </c>
      <c r="M616">
        <v>3</v>
      </c>
      <c r="N616">
        <v>0</v>
      </c>
      <c r="O616">
        <v>3</v>
      </c>
      <c r="P616">
        <v>0</v>
      </c>
      <c r="Q616">
        <v>0</v>
      </c>
      <c r="R616">
        <v>4</v>
      </c>
      <c r="S616">
        <v>9</v>
      </c>
      <c r="T616">
        <v>0</v>
      </c>
      <c r="U616">
        <v>0.5</v>
      </c>
      <c r="V616">
        <v>4.5999999999999996</v>
      </c>
      <c r="W616">
        <v>0</v>
      </c>
      <c r="X616">
        <v>5</v>
      </c>
      <c r="Y616">
        <v>9</v>
      </c>
      <c r="Z616">
        <v>3.8</v>
      </c>
      <c r="AA616">
        <v>8</v>
      </c>
      <c r="AB616">
        <v>0</v>
      </c>
      <c r="AC616">
        <v>17</v>
      </c>
      <c r="AD616">
        <v>8.4</v>
      </c>
      <c r="AE616">
        <v>1.5</v>
      </c>
      <c r="AF616">
        <v>19.399999999999999</v>
      </c>
      <c r="AG616">
        <v>2</v>
      </c>
      <c r="AH616">
        <v>4</v>
      </c>
      <c r="AI616">
        <v>12</v>
      </c>
      <c r="AJ616">
        <v>14</v>
      </c>
      <c r="AK616" t="s">
        <v>763</v>
      </c>
      <c r="AL616">
        <v>0</v>
      </c>
      <c r="AM616">
        <v>2</v>
      </c>
      <c r="AN616">
        <v>5</v>
      </c>
      <c r="AO616">
        <v>6</v>
      </c>
      <c r="AP616">
        <v>3</v>
      </c>
      <c r="AQ616">
        <v>3</v>
      </c>
      <c r="AR616">
        <v>13.5</v>
      </c>
      <c r="AS616" t="s">
        <v>763</v>
      </c>
      <c r="AT616" t="s">
        <v>763</v>
      </c>
      <c r="AU616" t="s">
        <v>763</v>
      </c>
      <c r="AV616" t="s">
        <v>763</v>
      </c>
      <c r="AW616">
        <v>4.5999999999999996</v>
      </c>
      <c r="AX616">
        <v>0</v>
      </c>
      <c r="AY616">
        <v>5</v>
      </c>
      <c r="AZ616">
        <v>9</v>
      </c>
      <c r="BA616">
        <v>3.8</v>
      </c>
      <c r="BB616">
        <v>8</v>
      </c>
      <c r="BC616">
        <v>0</v>
      </c>
      <c r="BD616">
        <v>17</v>
      </c>
      <c r="BE616">
        <v>8.4</v>
      </c>
      <c r="BF616">
        <v>1.5</v>
      </c>
      <c r="BG616">
        <v>19.399999999999999</v>
      </c>
      <c r="BH616">
        <v>2</v>
      </c>
      <c r="BI616">
        <v>4</v>
      </c>
      <c r="BJ616">
        <v>26</v>
      </c>
      <c r="BK616" t="s">
        <v>763</v>
      </c>
      <c r="BL616" t="s">
        <v>763</v>
      </c>
      <c r="BM616">
        <v>13</v>
      </c>
      <c r="BN616" t="s">
        <v>763</v>
      </c>
      <c r="BO616">
        <v>19.5</v>
      </c>
      <c r="BP616" t="s">
        <v>763</v>
      </c>
      <c r="BQ616" t="s">
        <v>763</v>
      </c>
      <c r="BR616">
        <v>82.7</v>
      </c>
      <c r="BS616" t="s">
        <v>763</v>
      </c>
    </row>
    <row r="617" spans="1:71">
      <c r="A617" t="s">
        <v>686</v>
      </c>
      <c r="B617" t="s">
        <v>687</v>
      </c>
      <c r="C617" t="s">
        <v>688</v>
      </c>
      <c r="D617" t="s">
        <v>894</v>
      </c>
      <c r="E617" t="s">
        <v>25</v>
      </c>
      <c r="F617">
        <v>25</v>
      </c>
      <c r="G617">
        <v>12</v>
      </c>
      <c r="H617">
        <v>4</v>
      </c>
      <c r="I617">
        <v>2</v>
      </c>
      <c r="J617">
        <v>8</v>
      </c>
      <c r="K617">
        <v>0</v>
      </c>
      <c r="L617">
        <v>0</v>
      </c>
      <c r="M617">
        <v>3</v>
      </c>
      <c r="N617">
        <v>1</v>
      </c>
      <c r="O617">
        <v>0</v>
      </c>
      <c r="P617">
        <v>3</v>
      </c>
      <c r="Q617">
        <v>0</v>
      </c>
      <c r="R617">
        <v>0</v>
      </c>
      <c r="S617">
        <v>0</v>
      </c>
      <c r="T617">
        <v>1</v>
      </c>
      <c r="U617">
        <v>2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0</v>
      </c>
      <c r="AB617">
        <v>0</v>
      </c>
      <c r="AC617">
        <v>0</v>
      </c>
      <c r="AD617">
        <v>0</v>
      </c>
      <c r="AE617">
        <v>0</v>
      </c>
      <c r="AF617">
        <v>0</v>
      </c>
      <c r="AG617">
        <v>3</v>
      </c>
      <c r="AH617">
        <v>5</v>
      </c>
      <c r="AI617">
        <v>25</v>
      </c>
      <c r="AJ617">
        <v>12</v>
      </c>
      <c r="AK617" t="s">
        <v>763</v>
      </c>
      <c r="AL617">
        <v>4</v>
      </c>
      <c r="AM617">
        <v>2</v>
      </c>
      <c r="AN617">
        <v>8</v>
      </c>
      <c r="AO617">
        <v>0</v>
      </c>
      <c r="AP617">
        <v>4</v>
      </c>
      <c r="AQ617">
        <v>3</v>
      </c>
      <c r="AR617">
        <v>3</v>
      </c>
      <c r="AS617" t="s">
        <v>763</v>
      </c>
      <c r="AT617" t="s">
        <v>763</v>
      </c>
      <c r="AU617" t="s">
        <v>763</v>
      </c>
      <c r="AV617" t="s">
        <v>763</v>
      </c>
      <c r="AW617">
        <v>0</v>
      </c>
      <c r="AX617">
        <v>0</v>
      </c>
      <c r="AY617">
        <v>0</v>
      </c>
      <c r="AZ617">
        <v>0</v>
      </c>
      <c r="BA617">
        <v>0</v>
      </c>
      <c r="BB617">
        <v>0</v>
      </c>
      <c r="BC617">
        <v>0</v>
      </c>
      <c r="BD617">
        <v>0</v>
      </c>
      <c r="BE617">
        <v>0</v>
      </c>
      <c r="BF617">
        <v>0</v>
      </c>
      <c r="BG617">
        <v>0</v>
      </c>
      <c r="BH617">
        <v>3</v>
      </c>
      <c r="BI617">
        <v>5</v>
      </c>
      <c r="BJ617">
        <v>37</v>
      </c>
      <c r="BK617" t="s">
        <v>763</v>
      </c>
      <c r="BL617" t="s">
        <v>763</v>
      </c>
      <c r="BM617">
        <v>14</v>
      </c>
      <c r="BN617" t="s">
        <v>763</v>
      </c>
      <c r="BO617">
        <v>10</v>
      </c>
      <c r="BP617" t="s">
        <v>763</v>
      </c>
      <c r="BQ617" t="s">
        <v>763</v>
      </c>
      <c r="BR617">
        <v>8</v>
      </c>
      <c r="BS617" t="s">
        <v>763</v>
      </c>
    </row>
    <row r="618" spans="1:71">
      <c r="A618" t="s">
        <v>686</v>
      </c>
      <c r="B618" t="s">
        <v>687</v>
      </c>
      <c r="C618" t="s">
        <v>688</v>
      </c>
      <c r="D618" t="s">
        <v>894</v>
      </c>
      <c r="E618" t="s">
        <v>765</v>
      </c>
      <c r="F618">
        <v>6</v>
      </c>
      <c r="G618">
        <v>7</v>
      </c>
      <c r="H618">
        <v>3</v>
      </c>
      <c r="I618">
        <v>0</v>
      </c>
      <c r="J618">
        <v>3</v>
      </c>
      <c r="K618">
        <v>0</v>
      </c>
      <c r="L618">
        <v>0</v>
      </c>
      <c r="M618">
        <v>3</v>
      </c>
      <c r="N618">
        <v>0</v>
      </c>
      <c r="O618">
        <v>2</v>
      </c>
      <c r="P618">
        <v>2</v>
      </c>
      <c r="Q618">
        <v>0</v>
      </c>
      <c r="R618">
        <v>0</v>
      </c>
      <c r="S618">
        <v>0</v>
      </c>
      <c r="T618">
        <v>0</v>
      </c>
      <c r="U618">
        <v>0.5</v>
      </c>
      <c r="V618">
        <v>0.6</v>
      </c>
      <c r="W618">
        <v>0</v>
      </c>
      <c r="X618">
        <v>0</v>
      </c>
      <c r="Y618">
        <v>3</v>
      </c>
      <c r="Z618">
        <v>0</v>
      </c>
      <c r="AA618">
        <v>0</v>
      </c>
      <c r="AB618">
        <v>0</v>
      </c>
      <c r="AC618">
        <v>0</v>
      </c>
      <c r="AD618">
        <v>4.5999999999999996</v>
      </c>
      <c r="AE618">
        <v>1.5</v>
      </c>
      <c r="AF618">
        <v>0</v>
      </c>
      <c r="AG618">
        <v>0</v>
      </c>
      <c r="AH618">
        <v>2</v>
      </c>
      <c r="AI618">
        <v>6</v>
      </c>
      <c r="AJ618">
        <v>7</v>
      </c>
      <c r="AK618" t="s">
        <v>763</v>
      </c>
      <c r="AL618">
        <v>3</v>
      </c>
      <c r="AM618">
        <v>0</v>
      </c>
      <c r="AN618">
        <v>3</v>
      </c>
      <c r="AO618">
        <v>0</v>
      </c>
      <c r="AP618">
        <v>3</v>
      </c>
      <c r="AQ618">
        <v>4</v>
      </c>
      <c r="AR618">
        <v>0.5</v>
      </c>
      <c r="AS618" t="s">
        <v>763</v>
      </c>
      <c r="AT618" t="s">
        <v>763</v>
      </c>
      <c r="AU618" t="s">
        <v>763</v>
      </c>
      <c r="AV618" t="s">
        <v>763</v>
      </c>
      <c r="AW618">
        <v>0.6</v>
      </c>
      <c r="AX618">
        <v>0</v>
      </c>
      <c r="AY618">
        <v>0</v>
      </c>
      <c r="AZ618">
        <v>3</v>
      </c>
      <c r="BA618">
        <v>0</v>
      </c>
      <c r="BB618">
        <v>0</v>
      </c>
      <c r="BC618">
        <v>0</v>
      </c>
      <c r="BD618">
        <v>0</v>
      </c>
      <c r="BE618">
        <v>4.5999999999999996</v>
      </c>
      <c r="BF618">
        <v>1.5</v>
      </c>
      <c r="BG618">
        <v>0</v>
      </c>
      <c r="BH618">
        <v>0</v>
      </c>
      <c r="BI618">
        <v>2</v>
      </c>
      <c r="BJ618">
        <v>13</v>
      </c>
      <c r="BK618" t="s">
        <v>763</v>
      </c>
      <c r="BL618" t="s">
        <v>763</v>
      </c>
      <c r="BM618">
        <v>6</v>
      </c>
      <c r="BN618" t="s">
        <v>763</v>
      </c>
      <c r="BO618">
        <v>7.5</v>
      </c>
      <c r="BP618" t="s">
        <v>763</v>
      </c>
      <c r="BQ618" t="s">
        <v>763</v>
      </c>
      <c r="BR618">
        <v>11.7</v>
      </c>
      <c r="BS618" t="s">
        <v>763</v>
      </c>
    </row>
    <row r="619" spans="1:71">
      <c r="A619" t="s">
        <v>686</v>
      </c>
      <c r="B619" t="s">
        <v>687</v>
      </c>
      <c r="C619" t="s">
        <v>688</v>
      </c>
      <c r="D619" t="s">
        <v>894</v>
      </c>
      <c r="E619" t="s">
        <v>26</v>
      </c>
      <c r="F619">
        <v>6</v>
      </c>
      <c r="G619">
        <v>7</v>
      </c>
      <c r="H619">
        <v>3</v>
      </c>
      <c r="I619">
        <v>0</v>
      </c>
      <c r="J619">
        <v>3</v>
      </c>
      <c r="K619">
        <v>0</v>
      </c>
      <c r="L619">
        <v>0</v>
      </c>
      <c r="M619">
        <v>3</v>
      </c>
      <c r="N619">
        <v>0</v>
      </c>
      <c r="O619">
        <v>2</v>
      </c>
      <c r="P619">
        <v>2</v>
      </c>
      <c r="Q619">
        <v>0</v>
      </c>
      <c r="R619">
        <v>0</v>
      </c>
      <c r="S619">
        <v>0</v>
      </c>
      <c r="T619">
        <v>0</v>
      </c>
      <c r="U619">
        <v>0.5</v>
      </c>
      <c r="V619">
        <v>0.6</v>
      </c>
      <c r="W619">
        <v>0</v>
      </c>
      <c r="X619">
        <v>0</v>
      </c>
      <c r="Y619">
        <v>3</v>
      </c>
      <c r="Z619">
        <v>0</v>
      </c>
      <c r="AA619">
        <v>0</v>
      </c>
      <c r="AB619">
        <v>0</v>
      </c>
      <c r="AC619">
        <v>0</v>
      </c>
      <c r="AD619">
        <v>4.5999999999999996</v>
      </c>
      <c r="AE619">
        <v>1.5</v>
      </c>
      <c r="AF619">
        <v>0</v>
      </c>
      <c r="AG619">
        <v>0</v>
      </c>
      <c r="AH619">
        <v>2</v>
      </c>
      <c r="AI619">
        <v>6</v>
      </c>
      <c r="AJ619">
        <v>7</v>
      </c>
      <c r="AK619" t="s">
        <v>763</v>
      </c>
      <c r="AL619">
        <v>3</v>
      </c>
      <c r="AM619">
        <v>0</v>
      </c>
      <c r="AN619">
        <v>3</v>
      </c>
      <c r="AO619">
        <v>0</v>
      </c>
      <c r="AP619">
        <v>3</v>
      </c>
      <c r="AQ619">
        <v>4</v>
      </c>
      <c r="AR619">
        <v>0.5</v>
      </c>
      <c r="AS619" t="s">
        <v>763</v>
      </c>
      <c r="AT619" t="s">
        <v>763</v>
      </c>
      <c r="AU619" t="s">
        <v>763</v>
      </c>
      <c r="AV619" t="s">
        <v>763</v>
      </c>
      <c r="AW619">
        <v>0.6</v>
      </c>
      <c r="AX619">
        <v>0</v>
      </c>
      <c r="AY619">
        <v>0</v>
      </c>
      <c r="AZ619">
        <v>3</v>
      </c>
      <c r="BA619">
        <v>0</v>
      </c>
      <c r="BB619">
        <v>0</v>
      </c>
      <c r="BC619">
        <v>0</v>
      </c>
      <c r="BD619">
        <v>0</v>
      </c>
      <c r="BE619">
        <v>4.5999999999999996</v>
      </c>
      <c r="BF619">
        <v>1.5</v>
      </c>
      <c r="BG619">
        <v>0</v>
      </c>
      <c r="BH619">
        <v>0</v>
      </c>
      <c r="BI619">
        <v>2</v>
      </c>
      <c r="BJ619">
        <v>13</v>
      </c>
      <c r="BK619" t="s">
        <v>763</v>
      </c>
      <c r="BL619" t="s">
        <v>763</v>
      </c>
      <c r="BM619">
        <v>6</v>
      </c>
      <c r="BN619" t="s">
        <v>763</v>
      </c>
      <c r="BO619">
        <v>7.5</v>
      </c>
      <c r="BP619" t="s">
        <v>763</v>
      </c>
      <c r="BQ619" t="s">
        <v>763</v>
      </c>
      <c r="BR619">
        <v>11.7</v>
      </c>
      <c r="BS619" t="s">
        <v>763</v>
      </c>
    </row>
    <row r="620" spans="1:71">
      <c r="A620" t="s">
        <v>665</v>
      </c>
      <c r="B620" t="s">
        <v>666</v>
      </c>
      <c r="C620" t="s">
        <v>667</v>
      </c>
      <c r="D620" t="s">
        <v>894</v>
      </c>
      <c r="E620" t="s">
        <v>25</v>
      </c>
      <c r="F620">
        <v>22</v>
      </c>
      <c r="G620">
        <v>8</v>
      </c>
      <c r="H620">
        <v>0</v>
      </c>
      <c r="I620">
        <v>2</v>
      </c>
      <c r="J620">
        <v>6</v>
      </c>
      <c r="K620">
        <v>4</v>
      </c>
      <c r="L620">
        <v>0</v>
      </c>
      <c r="M620">
        <v>3</v>
      </c>
      <c r="N620">
        <v>0</v>
      </c>
      <c r="O620">
        <v>2</v>
      </c>
      <c r="P620">
        <v>4</v>
      </c>
      <c r="Q620">
        <v>0</v>
      </c>
      <c r="R620">
        <v>0</v>
      </c>
      <c r="S620">
        <v>0</v>
      </c>
      <c r="T620">
        <v>1</v>
      </c>
      <c r="U620">
        <v>0</v>
      </c>
      <c r="V620">
        <v>3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0</v>
      </c>
      <c r="AD620">
        <v>0</v>
      </c>
      <c r="AE620">
        <v>1</v>
      </c>
      <c r="AF620">
        <v>0</v>
      </c>
      <c r="AG620">
        <v>0</v>
      </c>
      <c r="AH620">
        <v>3</v>
      </c>
      <c r="AI620">
        <v>22</v>
      </c>
      <c r="AJ620">
        <v>8</v>
      </c>
      <c r="AK620" t="s">
        <v>763</v>
      </c>
      <c r="AL620">
        <v>0</v>
      </c>
      <c r="AM620">
        <v>2</v>
      </c>
      <c r="AN620">
        <v>6</v>
      </c>
      <c r="AO620">
        <v>4</v>
      </c>
      <c r="AP620">
        <v>3</v>
      </c>
      <c r="AQ620">
        <v>6</v>
      </c>
      <c r="AR620">
        <v>1</v>
      </c>
      <c r="AS620" t="s">
        <v>763</v>
      </c>
      <c r="AT620" t="s">
        <v>763</v>
      </c>
      <c r="AU620" t="s">
        <v>763</v>
      </c>
      <c r="AV620" t="s">
        <v>763</v>
      </c>
      <c r="AW620">
        <v>3</v>
      </c>
      <c r="AX620">
        <v>0</v>
      </c>
      <c r="AY620">
        <v>0</v>
      </c>
      <c r="AZ620">
        <v>0</v>
      </c>
      <c r="BA620">
        <v>0</v>
      </c>
      <c r="BB620">
        <v>0</v>
      </c>
      <c r="BC620">
        <v>0</v>
      </c>
      <c r="BD620">
        <v>0</v>
      </c>
      <c r="BE620">
        <v>0</v>
      </c>
      <c r="BF620">
        <v>1</v>
      </c>
      <c r="BG620">
        <v>0</v>
      </c>
      <c r="BH620">
        <v>0</v>
      </c>
      <c r="BI620">
        <v>3</v>
      </c>
      <c r="BJ620">
        <v>30</v>
      </c>
      <c r="BK620" t="s">
        <v>763</v>
      </c>
      <c r="BL620" t="s">
        <v>763</v>
      </c>
      <c r="BM620">
        <v>12</v>
      </c>
      <c r="BN620" t="s">
        <v>763</v>
      </c>
      <c r="BO620">
        <v>10</v>
      </c>
      <c r="BP620" t="s">
        <v>763</v>
      </c>
      <c r="BQ620" t="s">
        <v>763</v>
      </c>
      <c r="BR620">
        <v>7</v>
      </c>
      <c r="BS620" t="s">
        <v>763</v>
      </c>
    </row>
    <row r="621" spans="1:71">
      <c r="A621" t="s">
        <v>665</v>
      </c>
      <c r="B621" t="s">
        <v>666</v>
      </c>
      <c r="C621" t="s">
        <v>667</v>
      </c>
      <c r="D621" t="s">
        <v>894</v>
      </c>
      <c r="E621" t="s">
        <v>765</v>
      </c>
      <c r="F621">
        <v>1</v>
      </c>
      <c r="G621">
        <v>8</v>
      </c>
      <c r="H621">
        <v>0</v>
      </c>
      <c r="I621">
        <v>2</v>
      </c>
      <c r="J621">
        <v>6</v>
      </c>
      <c r="K621">
        <v>2</v>
      </c>
      <c r="L621">
        <v>0</v>
      </c>
      <c r="M621">
        <v>3</v>
      </c>
      <c r="N621">
        <v>0</v>
      </c>
      <c r="O621">
        <v>3.5</v>
      </c>
      <c r="P621">
        <v>1</v>
      </c>
      <c r="Q621">
        <v>0</v>
      </c>
      <c r="R621">
        <v>0</v>
      </c>
      <c r="S621">
        <v>0</v>
      </c>
      <c r="T621">
        <v>4</v>
      </c>
      <c r="U621">
        <v>0</v>
      </c>
      <c r="V621">
        <v>3</v>
      </c>
      <c r="W621">
        <v>0</v>
      </c>
      <c r="X621">
        <v>2.5</v>
      </c>
      <c r="Y621">
        <v>0</v>
      </c>
      <c r="Z621">
        <v>0</v>
      </c>
      <c r="AA621">
        <v>0</v>
      </c>
      <c r="AB621">
        <v>0</v>
      </c>
      <c r="AC621">
        <v>0</v>
      </c>
      <c r="AD621">
        <v>0</v>
      </c>
      <c r="AE621">
        <v>1.5</v>
      </c>
      <c r="AF621">
        <v>0</v>
      </c>
      <c r="AG621">
        <v>0</v>
      </c>
      <c r="AH621">
        <v>0</v>
      </c>
      <c r="AI621">
        <v>1</v>
      </c>
      <c r="AJ621">
        <v>8</v>
      </c>
      <c r="AK621" t="s">
        <v>763</v>
      </c>
      <c r="AL621">
        <v>0</v>
      </c>
      <c r="AM621">
        <v>2</v>
      </c>
      <c r="AN621">
        <v>6</v>
      </c>
      <c r="AO621">
        <v>2</v>
      </c>
      <c r="AP621">
        <v>3</v>
      </c>
      <c r="AQ621">
        <v>4.5</v>
      </c>
      <c r="AR621">
        <v>4</v>
      </c>
      <c r="AS621" t="s">
        <v>763</v>
      </c>
      <c r="AT621" t="s">
        <v>763</v>
      </c>
      <c r="AU621" t="s">
        <v>763</v>
      </c>
      <c r="AV621" t="s">
        <v>763</v>
      </c>
      <c r="AW621">
        <v>3</v>
      </c>
      <c r="AX621">
        <v>0</v>
      </c>
      <c r="AY621">
        <v>2.5</v>
      </c>
      <c r="AZ621">
        <v>0</v>
      </c>
      <c r="BA621">
        <v>0</v>
      </c>
      <c r="BB621">
        <v>0</v>
      </c>
      <c r="BC621">
        <v>0</v>
      </c>
      <c r="BD621">
        <v>0</v>
      </c>
      <c r="BE621">
        <v>0</v>
      </c>
      <c r="BF621">
        <v>1.5</v>
      </c>
      <c r="BG621">
        <v>0</v>
      </c>
      <c r="BH621">
        <v>0</v>
      </c>
      <c r="BI621">
        <v>0</v>
      </c>
      <c r="BJ621">
        <v>9</v>
      </c>
      <c r="BK621" t="s">
        <v>763</v>
      </c>
      <c r="BL621" t="s">
        <v>763</v>
      </c>
      <c r="BM621">
        <v>10</v>
      </c>
      <c r="BN621" t="s">
        <v>763</v>
      </c>
      <c r="BO621">
        <v>11.5</v>
      </c>
      <c r="BP621" t="s">
        <v>763</v>
      </c>
      <c r="BQ621" t="s">
        <v>763</v>
      </c>
      <c r="BR621">
        <v>7</v>
      </c>
      <c r="BS621" t="s">
        <v>763</v>
      </c>
    </row>
    <row r="622" spans="1:71">
      <c r="A622" t="s">
        <v>665</v>
      </c>
      <c r="B622" t="s">
        <v>666</v>
      </c>
      <c r="C622" t="s">
        <v>667</v>
      </c>
      <c r="D622" t="s">
        <v>894</v>
      </c>
      <c r="E622" t="s">
        <v>26</v>
      </c>
      <c r="F622">
        <v>1</v>
      </c>
      <c r="G622">
        <v>8</v>
      </c>
      <c r="H622">
        <v>0</v>
      </c>
      <c r="I622">
        <v>2</v>
      </c>
      <c r="J622">
        <v>6</v>
      </c>
      <c r="K622">
        <v>2</v>
      </c>
      <c r="L622">
        <v>0</v>
      </c>
      <c r="M622">
        <v>3</v>
      </c>
      <c r="N622">
        <v>0</v>
      </c>
      <c r="O622">
        <v>3.5</v>
      </c>
      <c r="P622">
        <v>1</v>
      </c>
      <c r="Q622">
        <v>0</v>
      </c>
      <c r="R622">
        <v>0</v>
      </c>
      <c r="S622">
        <v>0</v>
      </c>
      <c r="T622">
        <v>4</v>
      </c>
      <c r="U622">
        <v>0</v>
      </c>
      <c r="V622">
        <v>3</v>
      </c>
      <c r="W622">
        <v>0</v>
      </c>
      <c r="X622">
        <v>2.5</v>
      </c>
      <c r="Y622">
        <v>0</v>
      </c>
      <c r="Z622">
        <v>0</v>
      </c>
      <c r="AA622">
        <v>0</v>
      </c>
      <c r="AB622">
        <v>0</v>
      </c>
      <c r="AC622">
        <v>0</v>
      </c>
      <c r="AD622">
        <v>0</v>
      </c>
      <c r="AE622">
        <v>1.5</v>
      </c>
      <c r="AF622">
        <v>0</v>
      </c>
      <c r="AG622">
        <v>0</v>
      </c>
      <c r="AH622">
        <v>0</v>
      </c>
      <c r="AI622">
        <v>1</v>
      </c>
      <c r="AJ622">
        <v>8</v>
      </c>
      <c r="AK622" t="s">
        <v>763</v>
      </c>
      <c r="AL622">
        <v>0</v>
      </c>
      <c r="AM622">
        <v>2</v>
      </c>
      <c r="AN622">
        <v>6</v>
      </c>
      <c r="AO622">
        <v>2</v>
      </c>
      <c r="AP622">
        <v>3</v>
      </c>
      <c r="AQ622">
        <v>4.5</v>
      </c>
      <c r="AR622">
        <v>4</v>
      </c>
      <c r="AS622" t="s">
        <v>763</v>
      </c>
      <c r="AT622" t="s">
        <v>763</v>
      </c>
      <c r="AU622" t="s">
        <v>763</v>
      </c>
      <c r="AV622" t="s">
        <v>763</v>
      </c>
      <c r="AW622">
        <v>3</v>
      </c>
      <c r="AX622">
        <v>0</v>
      </c>
      <c r="AY622">
        <v>2.5</v>
      </c>
      <c r="AZ622">
        <v>0</v>
      </c>
      <c r="BA622">
        <v>0</v>
      </c>
      <c r="BB622">
        <v>0</v>
      </c>
      <c r="BC622">
        <v>0</v>
      </c>
      <c r="BD622">
        <v>0</v>
      </c>
      <c r="BE622">
        <v>0</v>
      </c>
      <c r="BF622">
        <v>1.5</v>
      </c>
      <c r="BG622">
        <v>0</v>
      </c>
      <c r="BH622">
        <v>0</v>
      </c>
      <c r="BI622">
        <v>0</v>
      </c>
      <c r="BJ622">
        <v>9</v>
      </c>
      <c r="BK622" t="s">
        <v>763</v>
      </c>
      <c r="BL622" t="s">
        <v>763</v>
      </c>
      <c r="BM622">
        <v>10</v>
      </c>
      <c r="BN622" t="s">
        <v>763</v>
      </c>
      <c r="BO622">
        <v>11.5</v>
      </c>
      <c r="BP622" t="s">
        <v>763</v>
      </c>
      <c r="BQ622" t="s">
        <v>763</v>
      </c>
      <c r="BR622">
        <v>7</v>
      </c>
      <c r="BS622" t="s">
        <v>763</v>
      </c>
    </row>
    <row r="623" spans="1:71">
      <c r="A623" t="s">
        <v>644</v>
      </c>
      <c r="B623" t="s">
        <v>645</v>
      </c>
      <c r="C623" t="s">
        <v>646</v>
      </c>
      <c r="D623" t="s">
        <v>894</v>
      </c>
      <c r="E623" t="s">
        <v>25</v>
      </c>
      <c r="F623">
        <v>23</v>
      </c>
      <c r="G623">
        <v>6</v>
      </c>
      <c r="H623">
        <v>1</v>
      </c>
      <c r="I623">
        <v>0</v>
      </c>
      <c r="J623">
        <v>8</v>
      </c>
      <c r="K623">
        <v>2</v>
      </c>
      <c r="L623">
        <v>0</v>
      </c>
      <c r="M623">
        <v>6</v>
      </c>
      <c r="N623">
        <v>1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1</v>
      </c>
      <c r="U623">
        <v>1</v>
      </c>
      <c r="V623">
        <v>0</v>
      </c>
      <c r="W623">
        <v>0</v>
      </c>
      <c r="X623">
        <v>0</v>
      </c>
      <c r="Y623">
        <v>0</v>
      </c>
      <c r="Z623">
        <v>1</v>
      </c>
      <c r="AA623">
        <v>1</v>
      </c>
      <c r="AB623">
        <v>0</v>
      </c>
      <c r="AC623">
        <v>3</v>
      </c>
      <c r="AD623">
        <v>0</v>
      </c>
      <c r="AE623">
        <v>0</v>
      </c>
      <c r="AF623">
        <v>0</v>
      </c>
      <c r="AG623">
        <v>4</v>
      </c>
      <c r="AH623">
        <v>0</v>
      </c>
      <c r="AI623">
        <v>23</v>
      </c>
      <c r="AJ623">
        <v>6</v>
      </c>
      <c r="AK623" t="s">
        <v>763</v>
      </c>
      <c r="AL623">
        <v>1</v>
      </c>
      <c r="AM623">
        <v>0</v>
      </c>
      <c r="AN623">
        <v>8</v>
      </c>
      <c r="AO623">
        <v>2</v>
      </c>
      <c r="AP623">
        <v>7</v>
      </c>
      <c r="AQ623">
        <v>0</v>
      </c>
      <c r="AR623">
        <v>2</v>
      </c>
      <c r="AS623" t="s">
        <v>763</v>
      </c>
      <c r="AT623" t="s">
        <v>763</v>
      </c>
      <c r="AU623" t="s">
        <v>763</v>
      </c>
      <c r="AV623" t="s">
        <v>763</v>
      </c>
      <c r="AW623">
        <v>0</v>
      </c>
      <c r="AX623">
        <v>0</v>
      </c>
      <c r="AY623">
        <v>0</v>
      </c>
      <c r="AZ623">
        <v>0</v>
      </c>
      <c r="BA623">
        <v>1</v>
      </c>
      <c r="BB623">
        <v>1</v>
      </c>
      <c r="BC623">
        <v>0</v>
      </c>
      <c r="BD623">
        <v>3</v>
      </c>
      <c r="BE623">
        <v>0</v>
      </c>
      <c r="BF623">
        <v>0</v>
      </c>
      <c r="BG623">
        <v>0</v>
      </c>
      <c r="BH623">
        <v>4</v>
      </c>
      <c r="BI623">
        <v>0</v>
      </c>
      <c r="BJ623">
        <v>29</v>
      </c>
      <c r="BK623" t="s">
        <v>763</v>
      </c>
      <c r="BL623" t="s">
        <v>763</v>
      </c>
      <c r="BM623">
        <v>11</v>
      </c>
      <c r="BN623" t="s">
        <v>763</v>
      </c>
      <c r="BO623">
        <v>9</v>
      </c>
      <c r="BP623" t="s">
        <v>763</v>
      </c>
      <c r="BQ623" t="s">
        <v>763</v>
      </c>
      <c r="BR623">
        <v>9</v>
      </c>
      <c r="BS623" t="s">
        <v>763</v>
      </c>
    </row>
    <row r="624" spans="1:71">
      <c r="A624" t="s">
        <v>644</v>
      </c>
      <c r="B624" t="s">
        <v>645</v>
      </c>
      <c r="C624" t="s">
        <v>646</v>
      </c>
      <c r="D624" t="s">
        <v>894</v>
      </c>
      <c r="E624" t="s">
        <v>765</v>
      </c>
      <c r="F624">
        <v>5.5</v>
      </c>
      <c r="G624">
        <v>9</v>
      </c>
      <c r="H624">
        <v>1</v>
      </c>
      <c r="I624">
        <v>0</v>
      </c>
      <c r="J624">
        <v>5</v>
      </c>
      <c r="K624">
        <v>2</v>
      </c>
      <c r="L624">
        <v>0</v>
      </c>
      <c r="M624">
        <v>6</v>
      </c>
      <c r="N624">
        <v>1</v>
      </c>
      <c r="O624">
        <v>2</v>
      </c>
      <c r="P624">
        <v>1</v>
      </c>
      <c r="Q624">
        <v>0</v>
      </c>
      <c r="R624">
        <v>0</v>
      </c>
      <c r="S624">
        <v>2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1.3</v>
      </c>
      <c r="AA624">
        <v>1</v>
      </c>
      <c r="AB624">
        <v>0</v>
      </c>
      <c r="AC624">
        <v>2</v>
      </c>
      <c r="AD624">
        <v>2.8</v>
      </c>
      <c r="AE624">
        <v>0</v>
      </c>
      <c r="AF624">
        <v>3</v>
      </c>
      <c r="AG624">
        <v>0</v>
      </c>
      <c r="AH624">
        <v>0</v>
      </c>
      <c r="AI624">
        <v>5.5</v>
      </c>
      <c r="AJ624">
        <v>9</v>
      </c>
      <c r="AK624" t="s">
        <v>763</v>
      </c>
      <c r="AL624">
        <v>1</v>
      </c>
      <c r="AM624">
        <v>0</v>
      </c>
      <c r="AN624">
        <v>5</v>
      </c>
      <c r="AO624">
        <v>2</v>
      </c>
      <c r="AP624">
        <v>7</v>
      </c>
      <c r="AQ624">
        <v>3</v>
      </c>
      <c r="AR624">
        <v>2</v>
      </c>
      <c r="AS624" t="s">
        <v>763</v>
      </c>
      <c r="AT624" t="s">
        <v>763</v>
      </c>
      <c r="AU624" t="s">
        <v>763</v>
      </c>
      <c r="AV624" t="s">
        <v>763</v>
      </c>
      <c r="AW624">
        <v>0</v>
      </c>
      <c r="AX624">
        <v>0</v>
      </c>
      <c r="AY624">
        <v>0</v>
      </c>
      <c r="AZ624">
        <v>0</v>
      </c>
      <c r="BA624">
        <v>1.3</v>
      </c>
      <c r="BB624">
        <v>1</v>
      </c>
      <c r="BC624">
        <v>0</v>
      </c>
      <c r="BD624">
        <v>2</v>
      </c>
      <c r="BE624">
        <v>2.8</v>
      </c>
      <c r="BF624">
        <v>0</v>
      </c>
      <c r="BG624">
        <v>3</v>
      </c>
      <c r="BH624">
        <v>0</v>
      </c>
      <c r="BI624">
        <v>0</v>
      </c>
      <c r="BJ624">
        <v>14.5</v>
      </c>
      <c r="BK624" t="s">
        <v>763</v>
      </c>
      <c r="BL624" t="s">
        <v>763</v>
      </c>
      <c r="BM624">
        <v>8</v>
      </c>
      <c r="BN624" t="s">
        <v>763</v>
      </c>
      <c r="BO624">
        <v>12</v>
      </c>
      <c r="BP624" t="s">
        <v>763</v>
      </c>
      <c r="BQ624" t="s">
        <v>763</v>
      </c>
      <c r="BR624">
        <v>10.1</v>
      </c>
      <c r="BS624" t="s">
        <v>763</v>
      </c>
    </row>
    <row r="625" spans="1:71">
      <c r="A625" t="s">
        <v>644</v>
      </c>
      <c r="B625" t="s">
        <v>645</v>
      </c>
      <c r="C625" t="s">
        <v>646</v>
      </c>
      <c r="D625" t="s">
        <v>894</v>
      </c>
      <c r="E625" t="s">
        <v>26</v>
      </c>
      <c r="F625">
        <v>5.5</v>
      </c>
      <c r="G625">
        <v>9</v>
      </c>
      <c r="H625">
        <v>1</v>
      </c>
      <c r="I625">
        <v>0</v>
      </c>
      <c r="J625">
        <v>5</v>
      </c>
      <c r="K625">
        <v>2</v>
      </c>
      <c r="L625">
        <v>0</v>
      </c>
      <c r="M625">
        <v>6</v>
      </c>
      <c r="N625">
        <v>0.9</v>
      </c>
      <c r="O625">
        <v>2</v>
      </c>
      <c r="P625">
        <v>1</v>
      </c>
      <c r="Q625">
        <v>0</v>
      </c>
      <c r="R625">
        <v>0</v>
      </c>
      <c r="S625">
        <v>2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1.3</v>
      </c>
      <c r="AA625">
        <v>1</v>
      </c>
      <c r="AB625">
        <v>0</v>
      </c>
      <c r="AC625">
        <v>2</v>
      </c>
      <c r="AD625">
        <v>2.8</v>
      </c>
      <c r="AE625">
        <v>0</v>
      </c>
      <c r="AF625">
        <v>3</v>
      </c>
      <c r="AG625">
        <v>0</v>
      </c>
      <c r="AH625">
        <v>0</v>
      </c>
      <c r="AI625">
        <v>5.5</v>
      </c>
      <c r="AJ625">
        <v>9</v>
      </c>
      <c r="AK625" t="s">
        <v>763</v>
      </c>
      <c r="AL625">
        <v>1</v>
      </c>
      <c r="AM625">
        <v>0</v>
      </c>
      <c r="AN625">
        <v>5</v>
      </c>
      <c r="AO625">
        <v>2</v>
      </c>
      <c r="AP625">
        <v>6.9</v>
      </c>
      <c r="AQ625">
        <v>3</v>
      </c>
      <c r="AR625">
        <v>2</v>
      </c>
      <c r="AS625" t="s">
        <v>763</v>
      </c>
      <c r="AT625" t="s">
        <v>763</v>
      </c>
      <c r="AU625" t="s">
        <v>763</v>
      </c>
      <c r="AV625" t="s">
        <v>763</v>
      </c>
      <c r="AW625">
        <v>0</v>
      </c>
      <c r="AX625">
        <v>0</v>
      </c>
      <c r="AY625">
        <v>0</v>
      </c>
      <c r="AZ625">
        <v>0</v>
      </c>
      <c r="BA625">
        <v>1.3</v>
      </c>
      <c r="BB625">
        <v>1</v>
      </c>
      <c r="BC625">
        <v>0</v>
      </c>
      <c r="BD625">
        <v>2</v>
      </c>
      <c r="BE625">
        <v>2.8</v>
      </c>
      <c r="BF625">
        <v>0</v>
      </c>
      <c r="BG625">
        <v>3</v>
      </c>
      <c r="BH625">
        <v>0</v>
      </c>
      <c r="BI625">
        <v>0</v>
      </c>
      <c r="BJ625">
        <v>14.5</v>
      </c>
      <c r="BK625" t="s">
        <v>763</v>
      </c>
      <c r="BL625" t="s">
        <v>763</v>
      </c>
      <c r="BM625">
        <v>8</v>
      </c>
      <c r="BN625" t="s">
        <v>763</v>
      </c>
      <c r="BO625">
        <v>11.9</v>
      </c>
      <c r="BP625" t="s">
        <v>763</v>
      </c>
      <c r="BQ625" t="s">
        <v>763</v>
      </c>
      <c r="BR625">
        <v>10.1</v>
      </c>
      <c r="BS625" t="s">
        <v>763</v>
      </c>
    </row>
    <row r="626" spans="1:71">
      <c r="A626" t="s">
        <v>674</v>
      </c>
      <c r="B626" t="s">
        <v>675</v>
      </c>
      <c r="C626" t="s">
        <v>676</v>
      </c>
      <c r="D626" t="s">
        <v>840</v>
      </c>
      <c r="E626" t="s">
        <v>25</v>
      </c>
      <c r="F626">
        <v>10</v>
      </c>
      <c r="G626">
        <v>0</v>
      </c>
      <c r="H626">
        <v>0</v>
      </c>
      <c r="I626">
        <v>0</v>
      </c>
      <c r="J626">
        <v>0</v>
      </c>
      <c r="K626">
        <v>2</v>
      </c>
      <c r="L626">
        <v>0</v>
      </c>
      <c r="M626">
        <v>4</v>
      </c>
      <c r="N626">
        <v>0</v>
      </c>
      <c r="O626">
        <v>0.5</v>
      </c>
      <c r="P626">
        <v>2</v>
      </c>
      <c r="Q626">
        <v>0</v>
      </c>
      <c r="R626">
        <v>0</v>
      </c>
      <c r="S626">
        <v>4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1</v>
      </c>
      <c r="AA626">
        <v>0</v>
      </c>
      <c r="AB626">
        <v>0</v>
      </c>
      <c r="AC626">
        <v>0</v>
      </c>
      <c r="AD626">
        <v>0</v>
      </c>
      <c r="AE626">
        <v>0</v>
      </c>
      <c r="AF626">
        <v>0</v>
      </c>
      <c r="AG626">
        <v>3</v>
      </c>
      <c r="AH626">
        <v>7</v>
      </c>
      <c r="AI626">
        <v>10</v>
      </c>
      <c r="AJ626">
        <v>0</v>
      </c>
      <c r="AK626" t="s">
        <v>763</v>
      </c>
      <c r="AL626">
        <v>0</v>
      </c>
      <c r="AM626">
        <v>0</v>
      </c>
      <c r="AN626">
        <v>0</v>
      </c>
      <c r="AO626">
        <v>2</v>
      </c>
      <c r="AP626">
        <v>4</v>
      </c>
      <c r="AQ626">
        <v>2.5</v>
      </c>
      <c r="AR626">
        <v>4</v>
      </c>
      <c r="AS626" t="s">
        <v>763</v>
      </c>
      <c r="AT626" t="s">
        <v>763</v>
      </c>
      <c r="AU626" t="s">
        <v>763</v>
      </c>
      <c r="AV626" t="s">
        <v>763</v>
      </c>
      <c r="AW626">
        <v>0</v>
      </c>
      <c r="AX626">
        <v>0</v>
      </c>
      <c r="AY626">
        <v>0</v>
      </c>
      <c r="AZ626">
        <v>0</v>
      </c>
      <c r="BA626">
        <v>1</v>
      </c>
      <c r="BB626">
        <v>0</v>
      </c>
      <c r="BC626">
        <v>0</v>
      </c>
      <c r="BD626">
        <v>0</v>
      </c>
      <c r="BE626">
        <v>0</v>
      </c>
      <c r="BF626">
        <v>0</v>
      </c>
      <c r="BG626">
        <v>0</v>
      </c>
      <c r="BH626">
        <v>3</v>
      </c>
      <c r="BI626">
        <v>7</v>
      </c>
      <c r="BJ626">
        <v>10</v>
      </c>
      <c r="BK626" t="s">
        <v>763</v>
      </c>
      <c r="BL626" t="s">
        <v>763</v>
      </c>
      <c r="BM626">
        <v>2</v>
      </c>
      <c r="BN626" t="s">
        <v>763</v>
      </c>
      <c r="BO626">
        <v>10.5</v>
      </c>
      <c r="BP626" t="s">
        <v>763</v>
      </c>
      <c r="BQ626" t="s">
        <v>763</v>
      </c>
      <c r="BR626">
        <v>11</v>
      </c>
      <c r="BS626" t="s">
        <v>763</v>
      </c>
    </row>
    <row r="627" spans="1:71">
      <c r="A627" t="s">
        <v>674</v>
      </c>
      <c r="B627" t="s">
        <v>675</v>
      </c>
      <c r="C627" t="s">
        <v>676</v>
      </c>
      <c r="D627" t="s">
        <v>840</v>
      </c>
      <c r="E627" t="s">
        <v>765</v>
      </c>
      <c r="F627">
        <v>15</v>
      </c>
      <c r="G627">
        <v>0</v>
      </c>
      <c r="H627">
        <v>0</v>
      </c>
      <c r="I627">
        <v>0</v>
      </c>
      <c r="J627">
        <v>0</v>
      </c>
      <c r="K627">
        <v>2</v>
      </c>
      <c r="L627">
        <v>0</v>
      </c>
      <c r="M627">
        <v>4</v>
      </c>
      <c r="N627">
        <v>0</v>
      </c>
      <c r="O627">
        <v>0</v>
      </c>
      <c r="P627">
        <v>2</v>
      </c>
      <c r="Q627">
        <v>0</v>
      </c>
      <c r="R627">
        <v>0</v>
      </c>
      <c r="S627">
        <v>6</v>
      </c>
      <c r="T627">
        <v>0</v>
      </c>
      <c r="U627">
        <v>0</v>
      </c>
      <c r="V627">
        <v>3</v>
      </c>
      <c r="W627">
        <v>0</v>
      </c>
      <c r="X627">
        <v>0</v>
      </c>
      <c r="Y627">
        <v>0</v>
      </c>
      <c r="Z627">
        <v>3</v>
      </c>
      <c r="AA627">
        <v>0</v>
      </c>
      <c r="AB627">
        <v>0</v>
      </c>
      <c r="AC627">
        <v>0</v>
      </c>
      <c r="AD627">
        <v>3.6</v>
      </c>
      <c r="AE627">
        <v>0.5</v>
      </c>
      <c r="AF627">
        <v>0</v>
      </c>
      <c r="AG627">
        <v>6</v>
      </c>
      <c r="AH627">
        <v>2</v>
      </c>
      <c r="AI627">
        <v>15</v>
      </c>
      <c r="AJ627">
        <v>0</v>
      </c>
      <c r="AK627" t="s">
        <v>763</v>
      </c>
      <c r="AL627">
        <v>0</v>
      </c>
      <c r="AM627">
        <v>0</v>
      </c>
      <c r="AN627">
        <v>0</v>
      </c>
      <c r="AO627">
        <v>2</v>
      </c>
      <c r="AP627">
        <v>4</v>
      </c>
      <c r="AQ627">
        <v>2</v>
      </c>
      <c r="AR627">
        <v>6</v>
      </c>
      <c r="AS627" t="s">
        <v>763</v>
      </c>
      <c r="AT627" t="s">
        <v>763</v>
      </c>
      <c r="AU627" t="s">
        <v>763</v>
      </c>
      <c r="AV627" t="s">
        <v>763</v>
      </c>
      <c r="AW627">
        <v>3</v>
      </c>
      <c r="AX627">
        <v>0</v>
      </c>
      <c r="AY627">
        <v>0</v>
      </c>
      <c r="AZ627">
        <v>0</v>
      </c>
      <c r="BA627">
        <v>3</v>
      </c>
      <c r="BB627">
        <v>0</v>
      </c>
      <c r="BC627">
        <v>0</v>
      </c>
      <c r="BD627">
        <v>0</v>
      </c>
      <c r="BE627">
        <v>3.6</v>
      </c>
      <c r="BF627">
        <v>0.5</v>
      </c>
      <c r="BG627">
        <v>0</v>
      </c>
      <c r="BH627">
        <v>6</v>
      </c>
      <c r="BI627">
        <v>2</v>
      </c>
      <c r="BJ627">
        <v>15</v>
      </c>
      <c r="BK627" t="s">
        <v>763</v>
      </c>
      <c r="BL627" t="s">
        <v>763</v>
      </c>
      <c r="BM627">
        <v>2</v>
      </c>
      <c r="BN627" t="s">
        <v>763</v>
      </c>
      <c r="BO627">
        <v>12</v>
      </c>
      <c r="BP627" t="s">
        <v>763</v>
      </c>
      <c r="BQ627" t="s">
        <v>763</v>
      </c>
      <c r="BR627">
        <v>18.100000000000001</v>
      </c>
      <c r="BS627" t="s">
        <v>763</v>
      </c>
    </row>
    <row r="628" spans="1:71">
      <c r="A628" t="s">
        <v>674</v>
      </c>
      <c r="B628" t="s">
        <v>675</v>
      </c>
      <c r="C628" t="s">
        <v>676</v>
      </c>
      <c r="D628" t="s">
        <v>840</v>
      </c>
      <c r="E628" t="s">
        <v>26</v>
      </c>
      <c r="F628">
        <v>15</v>
      </c>
      <c r="G628">
        <v>0</v>
      </c>
      <c r="H628">
        <v>0</v>
      </c>
      <c r="I628">
        <v>0</v>
      </c>
      <c r="J628">
        <v>0</v>
      </c>
      <c r="K628">
        <v>2</v>
      </c>
      <c r="L628">
        <v>0</v>
      </c>
      <c r="M628">
        <v>4</v>
      </c>
      <c r="N628">
        <v>0</v>
      </c>
      <c r="O628">
        <v>0</v>
      </c>
      <c r="P628">
        <v>2</v>
      </c>
      <c r="Q628">
        <v>0</v>
      </c>
      <c r="R628">
        <v>0</v>
      </c>
      <c r="S628">
        <v>6</v>
      </c>
      <c r="T628">
        <v>0</v>
      </c>
      <c r="U628">
        <v>0</v>
      </c>
      <c r="V628">
        <v>3</v>
      </c>
      <c r="W628">
        <v>0</v>
      </c>
      <c r="X628">
        <v>0</v>
      </c>
      <c r="Y628">
        <v>0</v>
      </c>
      <c r="Z628">
        <v>3</v>
      </c>
      <c r="AA628">
        <v>0</v>
      </c>
      <c r="AB628">
        <v>0</v>
      </c>
      <c r="AC628">
        <v>0</v>
      </c>
      <c r="AD628">
        <v>3.6</v>
      </c>
      <c r="AE628">
        <v>0.5</v>
      </c>
      <c r="AF628">
        <v>0</v>
      </c>
      <c r="AG628">
        <v>6</v>
      </c>
      <c r="AH628">
        <v>2</v>
      </c>
      <c r="AI628">
        <v>15</v>
      </c>
      <c r="AJ628">
        <v>0</v>
      </c>
      <c r="AK628" t="s">
        <v>763</v>
      </c>
      <c r="AL628">
        <v>0</v>
      </c>
      <c r="AM628">
        <v>0</v>
      </c>
      <c r="AN628">
        <v>0</v>
      </c>
      <c r="AO628">
        <v>2</v>
      </c>
      <c r="AP628">
        <v>4</v>
      </c>
      <c r="AQ628">
        <v>2</v>
      </c>
      <c r="AR628">
        <v>6</v>
      </c>
      <c r="AS628" t="s">
        <v>763</v>
      </c>
      <c r="AT628" t="s">
        <v>763</v>
      </c>
      <c r="AU628" t="s">
        <v>763</v>
      </c>
      <c r="AV628" t="s">
        <v>763</v>
      </c>
      <c r="AW628">
        <v>3</v>
      </c>
      <c r="AX628">
        <v>0</v>
      </c>
      <c r="AY628">
        <v>0</v>
      </c>
      <c r="AZ628">
        <v>0</v>
      </c>
      <c r="BA628">
        <v>3</v>
      </c>
      <c r="BB628">
        <v>0</v>
      </c>
      <c r="BC628">
        <v>0</v>
      </c>
      <c r="BD628">
        <v>0</v>
      </c>
      <c r="BE628">
        <v>3.6</v>
      </c>
      <c r="BF628">
        <v>0.5</v>
      </c>
      <c r="BG628">
        <v>0</v>
      </c>
      <c r="BH628">
        <v>6</v>
      </c>
      <c r="BI628">
        <v>2</v>
      </c>
      <c r="BJ628">
        <v>15</v>
      </c>
      <c r="BK628" t="s">
        <v>763</v>
      </c>
      <c r="BL628" t="s">
        <v>763</v>
      </c>
      <c r="BM628">
        <v>2</v>
      </c>
      <c r="BN628" t="s">
        <v>763</v>
      </c>
      <c r="BO628">
        <v>12</v>
      </c>
      <c r="BP628" t="s">
        <v>763</v>
      </c>
      <c r="BQ628" t="s">
        <v>763</v>
      </c>
      <c r="BR628">
        <v>18.100000000000001</v>
      </c>
      <c r="BS628" t="s">
        <v>763</v>
      </c>
    </row>
    <row r="629" spans="1:71">
      <c r="A629" t="s">
        <v>177</v>
      </c>
      <c r="B629" t="s">
        <v>178</v>
      </c>
      <c r="C629" t="s">
        <v>179</v>
      </c>
      <c r="D629" t="s">
        <v>840</v>
      </c>
      <c r="E629" t="s">
        <v>25</v>
      </c>
      <c r="F629">
        <v>43</v>
      </c>
      <c r="G629">
        <v>24</v>
      </c>
      <c r="H629">
        <v>0</v>
      </c>
      <c r="I629">
        <v>4</v>
      </c>
      <c r="J629">
        <v>0</v>
      </c>
      <c r="K629">
        <v>0</v>
      </c>
      <c r="L629">
        <v>1</v>
      </c>
      <c r="M629">
        <v>4</v>
      </c>
      <c r="N629">
        <v>3</v>
      </c>
      <c r="O629">
        <v>1.5</v>
      </c>
      <c r="P629">
        <v>9</v>
      </c>
      <c r="Q629">
        <v>3</v>
      </c>
      <c r="R629">
        <v>3</v>
      </c>
      <c r="S629">
        <v>12</v>
      </c>
      <c r="T629">
        <v>4</v>
      </c>
      <c r="U629">
        <v>0</v>
      </c>
      <c r="V629">
        <v>5</v>
      </c>
      <c r="W629">
        <v>0</v>
      </c>
      <c r="X629">
        <v>5</v>
      </c>
      <c r="Y629">
        <v>10</v>
      </c>
      <c r="Z629">
        <v>4</v>
      </c>
      <c r="AA629">
        <v>13</v>
      </c>
      <c r="AB629">
        <v>0</v>
      </c>
      <c r="AC629">
        <v>0</v>
      </c>
      <c r="AD629">
        <v>17</v>
      </c>
      <c r="AE629">
        <v>0</v>
      </c>
      <c r="AF629">
        <v>14</v>
      </c>
      <c r="AG629">
        <v>39</v>
      </c>
      <c r="AH629">
        <v>45</v>
      </c>
      <c r="AI629">
        <v>43</v>
      </c>
      <c r="AJ629">
        <v>24</v>
      </c>
      <c r="AK629" t="s">
        <v>763</v>
      </c>
      <c r="AL629">
        <v>0</v>
      </c>
      <c r="AM629">
        <v>4</v>
      </c>
      <c r="AN629">
        <v>0</v>
      </c>
      <c r="AO629">
        <v>0</v>
      </c>
      <c r="AP629">
        <v>8</v>
      </c>
      <c r="AQ629">
        <v>13.5</v>
      </c>
      <c r="AR629">
        <v>19</v>
      </c>
      <c r="AS629" t="s">
        <v>763</v>
      </c>
      <c r="AT629" t="s">
        <v>763</v>
      </c>
      <c r="AU629" t="s">
        <v>763</v>
      </c>
      <c r="AV629" t="s">
        <v>763</v>
      </c>
      <c r="AW629">
        <v>5</v>
      </c>
      <c r="AX629">
        <v>0</v>
      </c>
      <c r="AY629">
        <v>5</v>
      </c>
      <c r="AZ629">
        <v>10</v>
      </c>
      <c r="BA629">
        <v>4</v>
      </c>
      <c r="BB629">
        <v>13</v>
      </c>
      <c r="BC629">
        <v>0</v>
      </c>
      <c r="BD629">
        <v>0</v>
      </c>
      <c r="BE629">
        <v>17</v>
      </c>
      <c r="BF629">
        <v>0</v>
      </c>
      <c r="BG629">
        <v>14</v>
      </c>
      <c r="BH629">
        <v>39</v>
      </c>
      <c r="BI629">
        <v>45</v>
      </c>
      <c r="BJ629">
        <v>67</v>
      </c>
      <c r="BK629" t="s">
        <v>763</v>
      </c>
      <c r="BL629" t="s">
        <v>763</v>
      </c>
      <c r="BM629">
        <v>4</v>
      </c>
      <c r="BN629" t="s">
        <v>763</v>
      </c>
      <c r="BO629">
        <v>40.5</v>
      </c>
      <c r="BP629" t="s">
        <v>763</v>
      </c>
      <c r="BQ629" t="s">
        <v>763</v>
      </c>
      <c r="BR629">
        <v>152</v>
      </c>
      <c r="BS629" t="s">
        <v>763</v>
      </c>
    </row>
    <row r="630" spans="1:71">
      <c r="A630" t="s">
        <v>177</v>
      </c>
      <c r="B630" t="s">
        <v>178</v>
      </c>
      <c r="C630" t="s">
        <v>179</v>
      </c>
      <c r="D630" t="s">
        <v>840</v>
      </c>
      <c r="E630" t="s">
        <v>765</v>
      </c>
      <c r="F630">
        <v>45</v>
      </c>
      <c r="G630">
        <v>20.5</v>
      </c>
      <c r="H630">
        <v>0</v>
      </c>
      <c r="I630">
        <v>7</v>
      </c>
      <c r="J630">
        <v>9</v>
      </c>
      <c r="K630">
        <v>0</v>
      </c>
      <c r="L630">
        <v>1</v>
      </c>
      <c r="M630">
        <v>4</v>
      </c>
      <c r="N630">
        <v>3</v>
      </c>
      <c r="O630">
        <v>4.5</v>
      </c>
      <c r="P630">
        <v>9</v>
      </c>
      <c r="Q630">
        <v>3</v>
      </c>
      <c r="R630">
        <v>3</v>
      </c>
      <c r="S630">
        <v>12</v>
      </c>
      <c r="T630">
        <v>6</v>
      </c>
      <c r="U630">
        <v>0</v>
      </c>
      <c r="V630">
        <v>5</v>
      </c>
      <c r="W630">
        <v>0</v>
      </c>
      <c r="X630">
        <v>5</v>
      </c>
      <c r="Y630">
        <v>10</v>
      </c>
      <c r="Z630">
        <v>4</v>
      </c>
      <c r="AA630">
        <v>12.5</v>
      </c>
      <c r="AB630">
        <v>0</v>
      </c>
      <c r="AC630">
        <v>0</v>
      </c>
      <c r="AD630">
        <v>14.3</v>
      </c>
      <c r="AE630">
        <v>6.5</v>
      </c>
      <c r="AF630">
        <v>12</v>
      </c>
      <c r="AG630">
        <v>38</v>
      </c>
      <c r="AH630">
        <v>45</v>
      </c>
      <c r="AI630">
        <v>45</v>
      </c>
      <c r="AJ630">
        <v>20.5</v>
      </c>
      <c r="AK630" t="s">
        <v>763</v>
      </c>
      <c r="AL630">
        <v>0</v>
      </c>
      <c r="AM630">
        <v>7</v>
      </c>
      <c r="AN630">
        <v>9</v>
      </c>
      <c r="AO630">
        <v>0</v>
      </c>
      <c r="AP630">
        <v>8</v>
      </c>
      <c r="AQ630">
        <v>16.5</v>
      </c>
      <c r="AR630">
        <v>21</v>
      </c>
      <c r="AS630" t="s">
        <v>763</v>
      </c>
      <c r="AT630" t="s">
        <v>763</v>
      </c>
      <c r="AU630" t="s">
        <v>763</v>
      </c>
      <c r="AV630" t="s">
        <v>763</v>
      </c>
      <c r="AW630">
        <v>5</v>
      </c>
      <c r="AX630">
        <v>0</v>
      </c>
      <c r="AY630">
        <v>5</v>
      </c>
      <c r="AZ630">
        <v>10</v>
      </c>
      <c r="BA630">
        <v>4</v>
      </c>
      <c r="BB630">
        <v>12.5</v>
      </c>
      <c r="BC630">
        <v>0</v>
      </c>
      <c r="BD630">
        <v>0</v>
      </c>
      <c r="BE630">
        <v>14.3</v>
      </c>
      <c r="BF630">
        <v>6.5</v>
      </c>
      <c r="BG630">
        <v>12</v>
      </c>
      <c r="BH630">
        <v>38</v>
      </c>
      <c r="BI630">
        <v>45</v>
      </c>
      <c r="BJ630">
        <v>65.5</v>
      </c>
      <c r="BK630" t="s">
        <v>763</v>
      </c>
      <c r="BL630" t="s">
        <v>763</v>
      </c>
      <c r="BM630">
        <v>16</v>
      </c>
      <c r="BN630" t="s">
        <v>763</v>
      </c>
      <c r="BO630">
        <v>45.5</v>
      </c>
      <c r="BP630" t="s">
        <v>763</v>
      </c>
      <c r="BQ630" t="s">
        <v>763</v>
      </c>
      <c r="BR630">
        <v>152.30000000000001</v>
      </c>
      <c r="BS630" t="s">
        <v>763</v>
      </c>
    </row>
    <row r="631" spans="1:71">
      <c r="A631" t="s">
        <v>177</v>
      </c>
      <c r="B631" t="s">
        <v>178</v>
      </c>
      <c r="C631" t="s">
        <v>179</v>
      </c>
      <c r="D631" t="s">
        <v>840</v>
      </c>
      <c r="E631" t="s">
        <v>26</v>
      </c>
      <c r="F631">
        <v>45</v>
      </c>
      <c r="G631">
        <v>20.5</v>
      </c>
      <c r="H631">
        <v>0</v>
      </c>
      <c r="I631">
        <v>2</v>
      </c>
      <c r="J631">
        <v>9</v>
      </c>
      <c r="K631">
        <v>0</v>
      </c>
      <c r="L631">
        <v>1</v>
      </c>
      <c r="M631">
        <v>4</v>
      </c>
      <c r="N631">
        <v>3</v>
      </c>
      <c r="O631">
        <v>4.5</v>
      </c>
      <c r="P631">
        <v>9</v>
      </c>
      <c r="Q631">
        <v>3</v>
      </c>
      <c r="R631">
        <v>3</v>
      </c>
      <c r="S631">
        <v>12</v>
      </c>
      <c r="T631">
        <v>6</v>
      </c>
      <c r="U631">
        <v>0</v>
      </c>
      <c r="V631">
        <v>5</v>
      </c>
      <c r="W631">
        <v>0</v>
      </c>
      <c r="X631">
        <v>5</v>
      </c>
      <c r="Y631">
        <v>10</v>
      </c>
      <c r="Z631">
        <v>4</v>
      </c>
      <c r="AA631">
        <v>12.5</v>
      </c>
      <c r="AB631">
        <v>0</v>
      </c>
      <c r="AC631">
        <v>0</v>
      </c>
      <c r="AD631">
        <v>14.1</v>
      </c>
      <c r="AE631">
        <v>6.5</v>
      </c>
      <c r="AF631">
        <v>12</v>
      </c>
      <c r="AG631">
        <v>37</v>
      </c>
      <c r="AH631">
        <v>45</v>
      </c>
      <c r="AI631">
        <v>45</v>
      </c>
      <c r="AJ631">
        <v>20.5</v>
      </c>
      <c r="AK631" t="s">
        <v>763</v>
      </c>
      <c r="AL631">
        <v>0</v>
      </c>
      <c r="AM631">
        <v>2</v>
      </c>
      <c r="AN631">
        <v>9</v>
      </c>
      <c r="AO631">
        <v>0</v>
      </c>
      <c r="AP631">
        <v>8</v>
      </c>
      <c r="AQ631">
        <v>16.5</v>
      </c>
      <c r="AR631">
        <v>21</v>
      </c>
      <c r="AS631" t="s">
        <v>763</v>
      </c>
      <c r="AT631" t="s">
        <v>763</v>
      </c>
      <c r="AU631" t="s">
        <v>763</v>
      </c>
      <c r="AV631" t="s">
        <v>763</v>
      </c>
      <c r="AW631">
        <v>5</v>
      </c>
      <c r="AX631">
        <v>0</v>
      </c>
      <c r="AY631">
        <v>5</v>
      </c>
      <c r="AZ631">
        <v>10</v>
      </c>
      <c r="BA631">
        <v>4</v>
      </c>
      <c r="BB631">
        <v>12.5</v>
      </c>
      <c r="BC631">
        <v>0</v>
      </c>
      <c r="BD631">
        <v>0</v>
      </c>
      <c r="BE631">
        <v>14.1</v>
      </c>
      <c r="BF631">
        <v>6.5</v>
      </c>
      <c r="BG631">
        <v>12</v>
      </c>
      <c r="BH631">
        <v>37</v>
      </c>
      <c r="BI631">
        <v>45</v>
      </c>
      <c r="BJ631">
        <v>65.5</v>
      </c>
      <c r="BK631" t="s">
        <v>763</v>
      </c>
      <c r="BL631" t="s">
        <v>763</v>
      </c>
      <c r="BM631">
        <v>11</v>
      </c>
      <c r="BN631" t="s">
        <v>763</v>
      </c>
      <c r="BO631">
        <v>45.5</v>
      </c>
      <c r="BP631" t="s">
        <v>763</v>
      </c>
      <c r="BQ631" t="s">
        <v>763</v>
      </c>
      <c r="BR631">
        <v>151.1</v>
      </c>
      <c r="BS631" t="s">
        <v>763</v>
      </c>
    </row>
    <row r="632" spans="1:71">
      <c r="A632" t="s">
        <v>407</v>
      </c>
      <c r="B632" t="s">
        <v>408</v>
      </c>
      <c r="C632" t="s">
        <v>409</v>
      </c>
      <c r="D632" t="s">
        <v>840</v>
      </c>
      <c r="E632" t="s">
        <v>25</v>
      </c>
      <c r="F632">
        <v>47</v>
      </c>
      <c r="G632">
        <v>15</v>
      </c>
      <c r="H632">
        <v>5</v>
      </c>
      <c r="I632">
        <v>0</v>
      </c>
      <c r="J632">
        <v>0</v>
      </c>
      <c r="K632">
        <v>2</v>
      </c>
      <c r="L632">
        <v>0</v>
      </c>
      <c r="M632">
        <v>3</v>
      </c>
      <c r="N632">
        <v>1</v>
      </c>
      <c r="O632">
        <v>0</v>
      </c>
      <c r="P632">
        <v>0</v>
      </c>
      <c r="Q632">
        <v>0</v>
      </c>
      <c r="R632">
        <v>0</v>
      </c>
      <c r="S632">
        <v>6</v>
      </c>
      <c r="T632">
        <v>0</v>
      </c>
      <c r="U632">
        <v>0</v>
      </c>
      <c r="V632">
        <v>5</v>
      </c>
      <c r="W632">
        <v>0</v>
      </c>
      <c r="X632">
        <v>5</v>
      </c>
      <c r="Y632">
        <v>6</v>
      </c>
      <c r="Z632">
        <v>12</v>
      </c>
      <c r="AA632">
        <v>3</v>
      </c>
      <c r="AB632">
        <v>0</v>
      </c>
      <c r="AC632">
        <v>0</v>
      </c>
      <c r="AD632">
        <v>15</v>
      </c>
      <c r="AE632">
        <v>0</v>
      </c>
      <c r="AF632">
        <v>14</v>
      </c>
      <c r="AG632">
        <v>39</v>
      </c>
      <c r="AH632">
        <v>4.5</v>
      </c>
      <c r="AI632">
        <v>47</v>
      </c>
      <c r="AJ632">
        <v>15</v>
      </c>
      <c r="AK632" t="s">
        <v>763</v>
      </c>
      <c r="AL632">
        <v>5</v>
      </c>
      <c r="AM632">
        <v>0</v>
      </c>
      <c r="AN632">
        <v>0</v>
      </c>
      <c r="AO632">
        <v>2</v>
      </c>
      <c r="AP632">
        <v>4</v>
      </c>
      <c r="AQ632">
        <v>0</v>
      </c>
      <c r="AR632">
        <v>6</v>
      </c>
      <c r="AS632" t="s">
        <v>763</v>
      </c>
      <c r="AT632" t="s">
        <v>763</v>
      </c>
      <c r="AU632" t="s">
        <v>763</v>
      </c>
      <c r="AV632" t="s">
        <v>763</v>
      </c>
      <c r="AW632">
        <v>5</v>
      </c>
      <c r="AX632">
        <v>0</v>
      </c>
      <c r="AY632">
        <v>5</v>
      </c>
      <c r="AZ632">
        <v>6</v>
      </c>
      <c r="BA632">
        <v>12</v>
      </c>
      <c r="BB632">
        <v>3</v>
      </c>
      <c r="BC632">
        <v>0</v>
      </c>
      <c r="BD632">
        <v>0</v>
      </c>
      <c r="BE632">
        <v>15</v>
      </c>
      <c r="BF632">
        <v>0</v>
      </c>
      <c r="BG632">
        <v>14</v>
      </c>
      <c r="BH632">
        <v>39</v>
      </c>
      <c r="BI632">
        <v>4.5</v>
      </c>
      <c r="BJ632">
        <v>62</v>
      </c>
      <c r="BK632" t="s">
        <v>763</v>
      </c>
      <c r="BL632" t="s">
        <v>763</v>
      </c>
      <c r="BM632">
        <v>7</v>
      </c>
      <c r="BN632" t="s">
        <v>763</v>
      </c>
      <c r="BO632">
        <v>10</v>
      </c>
      <c r="BP632" t="s">
        <v>763</v>
      </c>
      <c r="BQ632" t="s">
        <v>763</v>
      </c>
      <c r="BR632">
        <v>103.5</v>
      </c>
      <c r="BS632" t="s">
        <v>763</v>
      </c>
    </row>
    <row r="633" spans="1:71">
      <c r="A633" t="s">
        <v>407</v>
      </c>
      <c r="B633" t="s">
        <v>408</v>
      </c>
      <c r="C633" t="s">
        <v>409</v>
      </c>
      <c r="D633" t="s">
        <v>840</v>
      </c>
      <c r="E633" t="s">
        <v>765</v>
      </c>
      <c r="F633">
        <v>45.5</v>
      </c>
      <c r="G633">
        <v>7.2</v>
      </c>
      <c r="H633">
        <v>4</v>
      </c>
      <c r="I633">
        <v>3</v>
      </c>
      <c r="J633">
        <v>6</v>
      </c>
      <c r="K633">
        <v>2</v>
      </c>
      <c r="L633">
        <v>0.5</v>
      </c>
      <c r="M633">
        <v>3</v>
      </c>
      <c r="N633">
        <v>0</v>
      </c>
      <c r="O633">
        <v>3.5</v>
      </c>
      <c r="P633">
        <v>1</v>
      </c>
      <c r="Q633">
        <v>0</v>
      </c>
      <c r="R633">
        <v>3</v>
      </c>
      <c r="S633">
        <v>6</v>
      </c>
      <c r="T633">
        <v>0</v>
      </c>
      <c r="U633">
        <v>0</v>
      </c>
      <c r="V633">
        <v>5</v>
      </c>
      <c r="W633">
        <v>0</v>
      </c>
      <c r="X633">
        <v>5</v>
      </c>
      <c r="Y633">
        <v>10</v>
      </c>
      <c r="Z633">
        <v>7.8</v>
      </c>
      <c r="AA633">
        <v>4</v>
      </c>
      <c r="AB633">
        <v>0</v>
      </c>
      <c r="AC633">
        <v>0</v>
      </c>
      <c r="AD633">
        <v>15</v>
      </c>
      <c r="AE633">
        <v>0</v>
      </c>
      <c r="AF633">
        <v>14</v>
      </c>
      <c r="AG633">
        <v>38</v>
      </c>
      <c r="AH633">
        <v>2</v>
      </c>
      <c r="AI633">
        <v>45.5</v>
      </c>
      <c r="AJ633">
        <v>7.2</v>
      </c>
      <c r="AK633" t="s">
        <v>763</v>
      </c>
      <c r="AL633">
        <v>4</v>
      </c>
      <c r="AM633">
        <v>3</v>
      </c>
      <c r="AN633">
        <v>6</v>
      </c>
      <c r="AO633">
        <v>2</v>
      </c>
      <c r="AP633">
        <v>3.5</v>
      </c>
      <c r="AQ633">
        <v>4.5</v>
      </c>
      <c r="AR633">
        <v>9</v>
      </c>
      <c r="AS633" t="s">
        <v>763</v>
      </c>
      <c r="AT633" t="s">
        <v>763</v>
      </c>
      <c r="AU633" t="s">
        <v>763</v>
      </c>
      <c r="AV633" t="s">
        <v>763</v>
      </c>
      <c r="AW633">
        <v>5</v>
      </c>
      <c r="AX633">
        <v>0</v>
      </c>
      <c r="AY633">
        <v>5</v>
      </c>
      <c r="AZ633">
        <v>10</v>
      </c>
      <c r="BA633">
        <v>7.8</v>
      </c>
      <c r="BB633">
        <v>4</v>
      </c>
      <c r="BC633">
        <v>0</v>
      </c>
      <c r="BD633">
        <v>0</v>
      </c>
      <c r="BE633">
        <v>15</v>
      </c>
      <c r="BF633">
        <v>0</v>
      </c>
      <c r="BG633">
        <v>14</v>
      </c>
      <c r="BH633">
        <v>38</v>
      </c>
      <c r="BI633">
        <v>2</v>
      </c>
      <c r="BJ633">
        <v>52.7</v>
      </c>
      <c r="BK633" t="s">
        <v>763</v>
      </c>
      <c r="BL633" t="s">
        <v>763</v>
      </c>
      <c r="BM633">
        <v>15</v>
      </c>
      <c r="BN633" t="s">
        <v>763</v>
      </c>
      <c r="BO633">
        <v>17</v>
      </c>
      <c r="BP633" t="s">
        <v>763</v>
      </c>
      <c r="BQ633" t="s">
        <v>763</v>
      </c>
      <c r="BR633">
        <v>100.8</v>
      </c>
      <c r="BS633" t="s">
        <v>763</v>
      </c>
    </row>
    <row r="634" spans="1:71">
      <c r="A634" t="s">
        <v>407</v>
      </c>
      <c r="B634" t="s">
        <v>408</v>
      </c>
      <c r="C634" t="s">
        <v>409</v>
      </c>
      <c r="D634" t="s">
        <v>840</v>
      </c>
      <c r="E634" t="s">
        <v>26</v>
      </c>
      <c r="F634">
        <v>45.5</v>
      </c>
      <c r="G634">
        <v>6.2</v>
      </c>
      <c r="H634">
        <v>4</v>
      </c>
      <c r="I634">
        <v>3</v>
      </c>
      <c r="J634">
        <v>6</v>
      </c>
      <c r="K634">
        <v>2</v>
      </c>
      <c r="L634">
        <v>0.5</v>
      </c>
      <c r="M634">
        <v>3</v>
      </c>
      <c r="N634">
        <v>0</v>
      </c>
      <c r="O634">
        <v>3.5</v>
      </c>
      <c r="P634">
        <v>1</v>
      </c>
      <c r="Q634">
        <v>0</v>
      </c>
      <c r="R634">
        <v>3</v>
      </c>
      <c r="S634">
        <v>6</v>
      </c>
      <c r="T634">
        <v>0</v>
      </c>
      <c r="U634">
        <v>0</v>
      </c>
      <c r="V634">
        <v>5</v>
      </c>
      <c r="W634">
        <v>0</v>
      </c>
      <c r="X634">
        <v>5</v>
      </c>
      <c r="Y634">
        <v>10</v>
      </c>
      <c r="Z634">
        <v>5.8</v>
      </c>
      <c r="AA634">
        <v>4</v>
      </c>
      <c r="AB634">
        <v>0</v>
      </c>
      <c r="AC634">
        <v>0</v>
      </c>
      <c r="AD634">
        <v>15</v>
      </c>
      <c r="AE634">
        <v>0</v>
      </c>
      <c r="AF634">
        <v>14</v>
      </c>
      <c r="AG634">
        <v>38</v>
      </c>
      <c r="AH634">
        <v>2</v>
      </c>
      <c r="AI634">
        <v>45.5</v>
      </c>
      <c r="AJ634">
        <v>6.2</v>
      </c>
      <c r="AK634" t="s">
        <v>763</v>
      </c>
      <c r="AL634">
        <v>4</v>
      </c>
      <c r="AM634">
        <v>3</v>
      </c>
      <c r="AN634">
        <v>6</v>
      </c>
      <c r="AO634">
        <v>2</v>
      </c>
      <c r="AP634">
        <v>3.5</v>
      </c>
      <c r="AQ634">
        <v>4.5</v>
      </c>
      <c r="AR634">
        <v>9</v>
      </c>
      <c r="AS634" t="s">
        <v>763</v>
      </c>
      <c r="AT634" t="s">
        <v>763</v>
      </c>
      <c r="AU634" t="s">
        <v>763</v>
      </c>
      <c r="AV634" t="s">
        <v>763</v>
      </c>
      <c r="AW634">
        <v>5</v>
      </c>
      <c r="AX634">
        <v>0</v>
      </c>
      <c r="AY634">
        <v>5</v>
      </c>
      <c r="AZ634">
        <v>10</v>
      </c>
      <c r="BA634">
        <v>5.8</v>
      </c>
      <c r="BB634">
        <v>4</v>
      </c>
      <c r="BC634">
        <v>0</v>
      </c>
      <c r="BD634">
        <v>0</v>
      </c>
      <c r="BE634">
        <v>15</v>
      </c>
      <c r="BF634">
        <v>0</v>
      </c>
      <c r="BG634">
        <v>14</v>
      </c>
      <c r="BH634">
        <v>38</v>
      </c>
      <c r="BI634">
        <v>2</v>
      </c>
      <c r="BJ634">
        <v>51.7</v>
      </c>
      <c r="BK634" t="s">
        <v>763</v>
      </c>
      <c r="BL634" t="s">
        <v>763</v>
      </c>
      <c r="BM634">
        <v>15</v>
      </c>
      <c r="BN634" t="s">
        <v>763</v>
      </c>
      <c r="BO634">
        <v>17</v>
      </c>
      <c r="BP634" t="s">
        <v>763</v>
      </c>
      <c r="BQ634" t="s">
        <v>763</v>
      </c>
      <c r="BR634">
        <v>98.8</v>
      </c>
      <c r="BS634" t="s">
        <v>763</v>
      </c>
    </row>
    <row r="635" spans="1:71">
      <c r="A635" t="s">
        <v>710</v>
      </c>
      <c r="B635" t="s">
        <v>711</v>
      </c>
      <c r="C635" t="s">
        <v>712</v>
      </c>
      <c r="D635" t="s">
        <v>840</v>
      </c>
      <c r="E635" t="s">
        <v>25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2</v>
      </c>
      <c r="N635">
        <v>0</v>
      </c>
      <c r="O635">
        <v>0</v>
      </c>
      <c r="P635">
        <v>9</v>
      </c>
      <c r="Q635">
        <v>0</v>
      </c>
      <c r="R635">
        <v>0</v>
      </c>
      <c r="S635">
        <v>2</v>
      </c>
      <c r="T635">
        <v>0</v>
      </c>
      <c r="U635">
        <v>0</v>
      </c>
      <c r="V635">
        <v>3</v>
      </c>
      <c r="W635">
        <v>0</v>
      </c>
      <c r="X635">
        <v>0</v>
      </c>
      <c r="Y635">
        <v>0</v>
      </c>
      <c r="Z635">
        <v>0</v>
      </c>
      <c r="AA635">
        <v>0</v>
      </c>
      <c r="AB635">
        <v>0</v>
      </c>
      <c r="AC635">
        <v>0</v>
      </c>
      <c r="AD635">
        <v>0</v>
      </c>
      <c r="AE635">
        <v>0</v>
      </c>
      <c r="AF635">
        <v>0</v>
      </c>
      <c r="AG635">
        <v>0</v>
      </c>
      <c r="AH635">
        <v>2</v>
      </c>
      <c r="AI635">
        <v>0</v>
      </c>
      <c r="AJ635">
        <v>0</v>
      </c>
      <c r="AK635" t="s">
        <v>763</v>
      </c>
      <c r="AL635">
        <v>0</v>
      </c>
      <c r="AM635">
        <v>0</v>
      </c>
      <c r="AN635">
        <v>0</v>
      </c>
      <c r="AO635">
        <v>0</v>
      </c>
      <c r="AP635">
        <v>2</v>
      </c>
      <c r="AQ635">
        <v>9</v>
      </c>
      <c r="AR635">
        <v>2</v>
      </c>
      <c r="AS635" t="s">
        <v>763</v>
      </c>
      <c r="AT635" t="s">
        <v>763</v>
      </c>
      <c r="AU635" t="s">
        <v>763</v>
      </c>
      <c r="AV635" t="s">
        <v>763</v>
      </c>
      <c r="AW635">
        <v>3</v>
      </c>
      <c r="AX635">
        <v>0</v>
      </c>
      <c r="AY635">
        <v>0</v>
      </c>
      <c r="AZ635">
        <v>0</v>
      </c>
      <c r="BA635">
        <v>0</v>
      </c>
      <c r="BB635">
        <v>0</v>
      </c>
      <c r="BC635">
        <v>0</v>
      </c>
      <c r="BD635">
        <v>0</v>
      </c>
      <c r="BE635">
        <v>0</v>
      </c>
      <c r="BF635">
        <v>0</v>
      </c>
      <c r="BG635">
        <v>0</v>
      </c>
      <c r="BH635">
        <v>0</v>
      </c>
      <c r="BI635">
        <v>2</v>
      </c>
      <c r="BJ635">
        <v>0</v>
      </c>
      <c r="BK635" t="s">
        <v>763</v>
      </c>
      <c r="BL635" t="s">
        <v>763</v>
      </c>
      <c r="BM635">
        <v>0</v>
      </c>
      <c r="BN635" t="s">
        <v>763</v>
      </c>
      <c r="BO635">
        <v>13</v>
      </c>
      <c r="BP635" t="s">
        <v>763</v>
      </c>
      <c r="BQ635" t="s">
        <v>763</v>
      </c>
      <c r="BR635">
        <v>5</v>
      </c>
      <c r="BS635" t="s">
        <v>763</v>
      </c>
    </row>
    <row r="636" spans="1:71">
      <c r="A636" t="s">
        <v>710</v>
      </c>
      <c r="B636" t="s">
        <v>711</v>
      </c>
      <c r="C636" t="s">
        <v>712</v>
      </c>
      <c r="D636" t="s">
        <v>840</v>
      </c>
      <c r="E636" t="s">
        <v>765</v>
      </c>
      <c r="F636">
        <v>0</v>
      </c>
      <c r="G636">
        <v>0</v>
      </c>
      <c r="H636">
        <v>0</v>
      </c>
      <c r="I636">
        <v>0</v>
      </c>
      <c r="J636">
        <v>5</v>
      </c>
      <c r="K636">
        <v>0</v>
      </c>
      <c r="L636">
        <v>0</v>
      </c>
      <c r="M636">
        <v>2</v>
      </c>
      <c r="N636">
        <v>0</v>
      </c>
      <c r="O636">
        <v>0.5</v>
      </c>
      <c r="P636">
        <v>8</v>
      </c>
      <c r="Q636">
        <v>0</v>
      </c>
      <c r="R636">
        <v>0</v>
      </c>
      <c r="S636">
        <v>3</v>
      </c>
      <c r="T636">
        <v>0</v>
      </c>
      <c r="U636">
        <v>0</v>
      </c>
      <c r="V636">
        <v>3</v>
      </c>
      <c r="W636">
        <v>0</v>
      </c>
      <c r="X636">
        <v>0</v>
      </c>
      <c r="Y636">
        <v>0</v>
      </c>
      <c r="Z636">
        <v>2</v>
      </c>
      <c r="AA636">
        <v>4</v>
      </c>
      <c r="AB636">
        <v>0</v>
      </c>
      <c r="AC636">
        <v>0</v>
      </c>
      <c r="AD636">
        <v>0</v>
      </c>
      <c r="AE636">
        <v>0.5</v>
      </c>
      <c r="AF636">
        <v>0</v>
      </c>
      <c r="AG636">
        <v>0</v>
      </c>
      <c r="AH636">
        <v>2</v>
      </c>
      <c r="AI636">
        <v>0</v>
      </c>
      <c r="AJ636">
        <v>0</v>
      </c>
      <c r="AK636" t="s">
        <v>763</v>
      </c>
      <c r="AL636">
        <v>0</v>
      </c>
      <c r="AM636">
        <v>0</v>
      </c>
      <c r="AN636">
        <v>5</v>
      </c>
      <c r="AO636">
        <v>0</v>
      </c>
      <c r="AP636">
        <v>2</v>
      </c>
      <c r="AQ636">
        <v>8.5</v>
      </c>
      <c r="AR636">
        <v>3</v>
      </c>
      <c r="AS636" t="s">
        <v>763</v>
      </c>
      <c r="AT636" t="s">
        <v>763</v>
      </c>
      <c r="AU636" t="s">
        <v>763</v>
      </c>
      <c r="AV636" t="s">
        <v>763</v>
      </c>
      <c r="AW636">
        <v>3</v>
      </c>
      <c r="AX636">
        <v>0</v>
      </c>
      <c r="AY636">
        <v>0</v>
      </c>
      <c r="AZ636">
        <v>0</v>
      </c>
      <c r="BA636">
        <v>2</v>
      </c>
      <c r="BB636">
        <v>4</v>
      </c>
      <c r="BC636">
        <v>0</v>
      </c>
      <c r="BD636">
        <v>0</v>
      </c>
      <c r="BE636">
        <v>0</v>
      </c>
      <c r="BF636">
        <v>0.5</v>
      </c>
      <c r="BG636">
        <v>0</v>
      </c>
      <c r="BH636">
        <v>0</v>
      </c>
      <c r="BI636">
        <v>2</v>
      </c>
      <c r="BJ636">
        <v>0</v>
      </c>
      <c r="BK636" t="s">
        <v>763</v>
      </c>
      <c r="BL636" t="s">
        <v>763</v>
      </c>
      <c r="BM636">
        <v>5</v>
      </c>
      <c r="BN636" t="s">
        <v>763</v>
      </c>
      <c r="BO636">
        <v>13.5</v>
      </c>
      <c r="BP636" t="s">
        <v>763</v>
      </c>
      <c r="BQ636" t="s">
        <v>763</v>
      </c>
      <c r="BR636">
        <v>11.5</v>
      </c>
      <c r="BS636" t="s">
        <v>763</v>
      </c>
    </row>
    <row r="637" spans="1:71">
      <c r="A637" t="s">
        <v>710</v>
      </c>
      <c r="B637" t="s">
        <v>711</v>
      </c>
      <c r="C637" t="s">
        <v>712</v>
      </c>
      <c r="D637" t="s">
        <v>840</v>
      </c>
      <c r="E637" t="s">
        <v>26</v>
      </c>
      <c r="F637">
        <v>0</v>
      </c>
      <c r="G637">
        <v>0</v>
      </c>
      <c r="H637">
        <v>0</v>
      </c>
      <c r="I637">
        <v>0</v>
      </c>
      <c r="J637">
        <v>5</v>
      </c>
      <c r="K637">
        <v>0</v>
      </c>
      <c r="L637">
        <v>0</v>
      </c>
      <c r="M637">
        <v>2</v>
      </c>
      <c r="N637">
        <v>0</v>
      </c>
      <c r="O637">
        <v>0.5</v>
      </c>
      <c r="P637">
        <v>7</v>
      </c>
      <c r="Q637">
        <v>0</v>
      </c>
      <c r="R637">
        <v>0</v>
      </c>
      <c r="S637">
        <v>3</v>
      </c>
      <c r="T637">
        <v>0</v>
      </c>
      <c r="U637">
        <v>0</v>
      </c>
      <c r="V637">
        <v>3</v>
      </c>
      <c r="W637">
        <v>0</v>
      </c>
      <c r="X637">
        <v>0</v>
      </c>
      <c r="Y637">
        <v>0</v>
      </c>
      <c r="Z637">
        <v>2</v>
      </c>
      <c r="AA637">
        <v>4</v>
      </c>
      <c r="AB637">
        <v>0</v>
      </c>
      <c r="AC637">
        <v>0</v>
      </c>
      <c r="AD637">
        <v>0</v>
      </c>
      <c r="AE637">
        <v>0.5</v>
      </c>
      <c r="AF637">
        <v>0</v>
      </c>
      <c r="AG637">
        <v>0</v>
      </c>
      <c r="AH637">
        <v>2</v>
      </c>
      <c r="AI637">
        <v>0</v>
      </c>
      <c r="AJ637">
        <v>0</v>
      </c>
      <c r="AK637" t="s">
        <v>763</v>
      </c>
      <c r="AL637">
        <v>0</v>
      </c>
      <c r="AM637">
        <v>0</v>
      </c>
      <c r="AN637">
        <v>5</v>
      </c>
      <c r="AO637">
        <v>0</v>
      </c>
      <c r="AP637">
        <v>2</v>
      </c>
      <c r="AQ637">
        <v>7.5</v>
      </c>
      <c r="AR637">
        <v>3</v>
      </c>
      <c r="AS637" t="s">
        <v>763</v>
      </c>
      <c r="AT637" t="s">
        <v>763</v>
      </c>
      <c r="AU637" t="s">
        <v>763</v>
      </c>
      <c r="AV637" t="s">
        <v>763</v>
      </c>
      <c r="AW637">
        <v>3</v>
      </c>
      <c r="AX637">
        <v>0</v>
      </c>
      <c r="AY637">
        <v>0</v>
      </c>
      <c r="AZ637">
        <v>0</v>
      </c>
      <c r="BA637">
        <v>2</v>
      </c>
      <c r="BB637">
        <v>4</v>
      </c>
      <c r="BC637">
        <v>0</v>
      </c>
      <c r="BD637">
        <v>0</v>
      </c>
      <c r="BE637">
        <v>0</v>
      </c>
      <c r="BF637">
        <v>0.5</v>
      </c>
      <c r="BG637">
        <v>0</v>
      </c>
      <c r="BH637">
        <v>0</v>
      </c>
      <c r="BI637">
        <v>2</v>
      </c>
      <c r="BJ637">
        <v>0</v>
      </c>
      <c r="BK637" t="s">
        <v>763</v>
      </c>
      <c r="BL637" t="s">
        <v>763</v>
      </c>
      <c r="BM637">
        <v>5</v>
      </c>
      <c r="BN637" t="s">
        <v>763</v>
      </c>
      <c r="BO637">
        <v>12.5</v>
      </c>
      <c r="BP637" t="s">
        <v>763</v>
      </c>
      <c r="BQ637" t="s">
        <v>763</v>
      </c>
      <c r="BR637">
        <v>11.5</v>
      </c>
      <c r="BS637" t="s">
        <v>763</v>
      </c>
    </row>
    <row r="638" spans="1:71">
      <c r="A638" t="s">
        <v>561</v>
      </c>
      <c r="B638" t="s">
        <v>562</v>
      </c>
      <c r="C638" t="s">
        <v>563</v>
      </c>
      <c r="D638" t="s">
        <v>836</v>
      </c>
      <c r="E638" t="s">
        <v>25</v>
      </c>
      <c r="F638">
        <v>30</v>
      </c>
      <c r="G638">
        <v>15</v>
      </c>
      <c r="H638">
        <v>0</v>
      </c>
      <c r="I638">
        <v>5</v>
      </c>
      <c r="J638">
        <v>5</v>
      </c>
      <c r="K638">
        <v>5</v>
      </c>
      <c r="L638">
        <v>0</v>
      </c>
      <c r="M638">
        <v>5</v>
      </c>
      <c r="N638">
        <v>2</v>
      </c>
      <c r="O638">
        <v>1</v>
      </c>
      <c r="P638">
        <v>0</v>
      </c>
      <c r="Q638">
        <v>0</v>
      </c>
      <c r="R638">
        <v>2</v>
      </c>
      <c r="S638">
        <v>14</v>
      </c>
      <c r="T638">
        <v>2</v>
      </c>
      <c r="U638">
        <v>0.5</v>
      </c>
      <c r="V638">
        <v>5</v>
      </c>
      <c r="W638">
        <v>0</v>
      </c>
      <c r="X638">
        <v>5</v>
      </c>
      <c r="Y638">
        <v>10</v>
      </c>
      <c r="Z638">
        <v>0</v>
      </c>
      <c r="AA638">
        <v>9</v>
      </c>
      <c r="AB638">
        <v>0</v>
      </c>
      <c r="AC638">
        <v>5</v>
      </c>
      <c r="AD638">
        <v>16</v>
      </c>
      <c r="AE638">
        <v>0</v>
      </c>
      <c r="AF638">
        <v>5</v>
      </c>
      <c r="AG638">
        <v>0</v>
      </c>
      <c r="AH638">
        <v>10</v>
      </c>
      <c r="AI638">
        <v>30</v>
      </c>
      <c r="AJ638">
        <v>15</v>
      </c>
      <c r="AK638" t="s">
        <v>763</v>
      </c>
      <c r="AL638">
        <v>0</v>
      </c>
      <c r="AM638">
        <v>5</v>
      </c>
      <c r="AN638">
        <v>5</v>
      </c>
      <c r="AO638">
        <v>5</v>
      </c>
      <c r="AP638">
        <v>7</v>
      </c>
      <c r="AQ638">
        <v>1</v>
      </c>
      <c r="AR638">
        <v>18.5</v>
      </c>
      <c r="AS638" t="s">
        <v>763</v>
      </c>
      <c r="AT638" t="s">
        <v>763</v>
      </c>
      <c r="AU638" t="s">
        <v>763</v>
      </c>
      <c r="AV638" t="s">
        <v>763</v>
      </c>
      <c r="AW638">
        <v>5</v>
      </c>
      <c r="AX638">
        <v>0</v>
      </c>
      <c r="AY638">
        <v>5</v>
      </c>
      <c r="AZ638">
        <v>10</v>
      </c>
      <c r="BA638">
        <v>0</v>
      </c>
      <c r="BB638">
        <v>9</v>
      </c>
      <c r="BC638">
        <v>0</v>
      </c>
      <c r="BD638">
        <v>5</v>
      </c>
      <c r="BE638">
        <v>16</v>
      </c>
      <c r="BF638">
        <v>0</v>
      </c>
      <c r="BG638">
        <v>5</v>
      </c>
      <c r="BH638">
        <v>0</v>
      </c>
      <c r="BI638">
        <v>10</v>
      </c>
      <c r="BJ638">
        <v>45</v>
      </c>
      <c r="BK638" t="s">
        <v>763</v>
      </c>
      <c r="BL638" t="s">
        <v>763</v>
      </c>
      <c r="BM638">
        <v>15</v>
      </c>
      <c r="BN638" t="s">
        <v>763</v>
      </c>
      <c r="BO638">
        <v>26.5</v>
      </c>
      <c r="BP638" t="s">
        <v>763</v>
      </c>
      <c r="BQ638" t="s">
        <v>763</v>
      </c>
      <c r="BR638">
        <v>65</v>
      </c>
      <c r="BS638" t="s">
        <v>763</v>
      </c>
    </row>
    <row r="639" spans="1:71">
      <c r="A639" t="s">
        <v>561</v>
      </c>
      <c r="B639" t="s">
        <v>562</v>
      </c>
      <c r="C639" t="s">
        <v>563</v>
      </c>
      <c r="D639" t="s">
        <v>836</v>
      </c>
      <c r="E639" t="s">
        <v>765</v>
      </c>
      <c r="F639">
        <v>14</v>
      </c>
      <c r="G639">
        <v>10</v>
      </c>
      <c r="H639">
        <v>0</v>
      </c>
      <c r="I639">
        <v>3</v>
      </c>
      <c r="J639">
        <v>2</v>
      </c>
      <c r="K639">
        <v>0</v>
      </c>
      <c r="L639">
        <v>0</v>
      </c>
      <c r="M639">
        <v>5</v>
      </c>
      <c r="N639">
        <v>2</v>
      </c>
      <c r="O639">
        <v>4</v>
      </c>
      <c r="P639">
        <v>0</v>
      </c>
      <c r="Q639">
        <v>0</v>
      </c>
      <c r="R639">
        <v>5</v>
      </c>
      <c r="S639">
        <v>14</v>
      </c>
      <c r="T639">
        <v>2</v>
      </c>
      <c r="U639">
        <v>0</v>
      </c>
      <c r="V639">
        <v>3</v>
      </c>
      <c r="W639">
        <v>0</v>
      </c>
      <c r="X639">
        <v>4</v>
      </c>
      <c r="Y639">
        <v>8</v>
      </c>
      <c r="Z639">
        <v>0</v>
      </c>
      <c r="AA639">
        <v>4</v>
      </c>
      <c r="AB639">
        <v>0</v>
      </c>
      <c r="AC639">
        <v>2</v>
      </c>
      <c r="AD639">
        <v>15.4</v>
      </c>
      <c r="AE639">
        <v>0</v>
      </c>
      <c r="AF639">
        <v>2.5</v>
      </c>
      <c r="AG639">
        <v>0</v>
      </c>
      <c r="AH639">
        <v>0</v>
      </c>
      <c r="AI639">
        <v>14</v>
      </c>
      <c r="AJ639">
        <v>10</v>
      </c>
      <c r="AK639" t="s">
        <v>763</v>
      </c>
      <c r="AL639">
        <v>0</v>
      </c>
      <c r="AM639">
        <v>3</v>
      </c>
      <c r="AN639">
        <v>2</v>
      </c>
      <c r="AO639">
        <v>0</v>
      </c>
      <c r="AP639">
        <v>7</v>
      </c>
      <c r="AQ639">
        <v>4</v>
      </c>
      <c r="AR639">
        <v>21</v>
      </c>
      <c r="AS639" t="s">
        <v>763</v>
      </c>
      <c r="AT639" t="s">
        <v>763</v>
      </c>
      <c r="AU639" t="s">
        <v>763</v>
      </c>
      <c r="AV639" t="s">
        <v>763</v>
      </c>
      <c r="AW639">
        <v>3</v>
      </c>
      <c r="AX639">
        <v>0</v>
      </c>
      <c r="AY639">
        <v>4</v>
      </c>
      <c r="AZ639">
        <v>8</v>
      </c>
      <c r="BA639">
        <v>0</v>
      </c>
      <c r="BB639">
        <v>4</v>
      </c>
      <c r="BC639">
        <v>0</v>
      </c>
      <c r="BD639">
        <v>2</v>
      </c>
      <c r="BE639">
        <v>15.4</v>
      </c>
      <c r="BF639">
        <v>0</v>
      </c>
      <c r="BG639">
        <v>2.5</v>
      </c>
      <c r="BH639">
        <v>0</v>
      </c>
      <c r="BI639">
        <v>0</v>
      </c>
      <c r="BJ639">
        <v>24</v>
      </c>
      <c r="BK639" t="s">
        <v>763</v>
      </c>
      <c r="BL639" t="s">
        <v>763</v>
      </c>
      <c r="BM639">
        <v>5</v>
      </c>
      <c r="BN639" t="s">
        <v>763</v>
      </c>
      <c r="BO639">
        <v>32</v>
      </c>
      <c r="BP639" t="s">
        <v>763</v>
      </c>
      <c r="BQ639" t="s">
        <v>763</v>
      </c>
      <c r="BR639">
        <v>38.9</v>
      </c>
      <c r="BS639" t="s">
        <v>763</v>
      </c>
    </row>
    <row r="640" spans="1:71">
      <c r="A640" t="s">
        <v>561</v>
      </c>
      <c r="B640" t="s">
        <v>562</v>
      </c>
      <c r="C640" t="s">
        <v>563</v>
      </c>
      <c r="D640" t="s">
        <v>836</v>
      </c>
      <c r="E640" t="s">
        <v>26</v>
      </c>
      <c r="F640">
        <v>13</v>
      </c>
      <c r="G640">
        <v>10</v>
      </c>
      <c r="H640">
        <v>0</v>
      </c>
      <c r="I640">
        <v>3</v>
      </c>
      <c r="J640">
        <v>2</v>
      </c>
      <c r="K640">
        <v>0</v>
      </c>
      <c r="L640">
        <v>0</v>
      </c>
      <c r="M640">
        <v>5</v>
      </c>
      <c r="N640">
        <v>1.9</v>
      </c>
      <c r="O640">
        <v>4</v>
      </c>
      <c r="P640">
        <v>0</v>
      </c>
      <c r="Q640">
        <v>0</v>
      </c>
      <c r="R640">
        <v>5</v>
      </c>
      <c r="S640">
        <v>14</v>
      </c>
      <c r="T640">
        <v>2</v>
      </c>
      <c r="U640">
        <v>0</v>
      </c>
      <c r="V640">
        <v>3</v>
      </c>
      <c r="W640">
        <v>0</v>
      </c>
      <c r="X640">
        <v>3</v>
      </c>
      <c r="Y640">
        <v>8</v>
      </c>
      <c r="Z640">
        <v>0</v>
      </c>
      <c r="AA640">
        <v>4</v>
      </c>
      <c r="AB640">
        <v>0</v>
      </c>
      <c r="AC640">
        <v>2</v>
      </c>
      <c r="AD640">
        <v>13.6</v>
      </c>
      <c r="AE640">
        <v>0</v>
      </c>
      <c r="AF640">
        <v>2.5</v>
      </c>
      <c r="AG640">
        <v>0</v>
      </c>
      <c r="AH640">
        <v>0</v>
      </c>
      <c r="AI640">
        <v>13</v>
      </c>
      <c r="AJ640">
        <v>10</v>
      </c>
      <c r="AK640" t="s">
        <v>763</v>
      </c>
      <c r="AL640">
        <v>0</v>
      </c>
      <c r="AM640">
        <v>3</v>
      </c>
      <c r="AN640">
        <v>2</v>
      </c>
      <c r="AO640">
        <v>0</v>
      </c>
      <c r="AP640">
        <v>6.9</v>
      </c>
      <c r="AQ640">
        <v>4</v>
      </c>
      <c r="AR640">
        <v>21</v>
      </c>
      <c r="AS640" t="s">
        <v>763</v>
      </c>
      <c r="AT640" t="s">
        <v>763</v>
      </c>
      <c r="AU640" t="s">
        <v>763</v>
      </c>
      <c r="AV640" t="s">
        <v>763</v>
      </c>
      <c r="AW640">
        <v>3</v>
      </c>
      <c r="AX640">
        <v>0</v>
      </c>
      <c r="AY640">
        <v>3</v>
      </c>
      <c r="AZ640">
        <v>8</v>
      </c>
      <c r="BA640">
        <v>0</v>
      </c>
      <c r="BB640">
        <v>4</v>
      </c>
      <c r="BC640">
        <v>0</v>
      </c>
      <c r="BD640">
        <v>2</v>
      </c>
      <c r="BE640">
        <v>13.6</v>
      </c>
      <c r="BF640">
        <v>0</v>
      </c>
      <c r="BG640">
        <v>2.5</v>
      </c>
      <c r="BH640">
        <v>0</v>
      </c>
      <c r="BI640">
        <v>0</v>
      </c>
      <c r="BJ640">
        <v>23</v>
      </c>
      <c r="BK640" t="s">
        <v>763</v>
      </c>
      <c r="BL640" t="s">
        <v>763</v>
      </c>
      <c r="BM640">
        <v>5</v>
      </c>
      <c r="BN640" t="s">
        <v>763</v>
      </c>
      <c r="BO640">
        <v>31.9</v>
      </c>
      <c r="BP640" t="s">
        <v>763</v>
      </c>
      <c r="BQ640" t="s">
        <v>763</v>
      </c>
      <c r="BR640">
        <v>36.1</v>
      </c>
      <c r="BS640" t="s">
        <v>763</v>
      </c>
    </row>
    <row r="641" spans="1:71">
      <c r="A641" t="s">
        <v>153</v>
      </c>
      <c r="B641" t="s">
        <v>154</v>
      </c>
      <c r="C641" t="s">
        <v>155</v>
      </c>
      <c r="D641" t="s">
        <v>836</v>
      </c>
      <c r="E641" t="s">
        <v>25</v>
      </c>
      <c r="F641">
        <v>45</v>
      </c>
      <c r="G641">
        <v>40</v>
      </c>
      <c r="H641">
        <v>3</v>
      </c>
      <c r="I641">
        <v>5</v>
      </c>
      <c r="J641">
        <v>6</v>
      </c>
      <c r="K641">
        <v>6</v>
      </c>
      <c r="L641">
        <v>0</v>
      </c>
      <c r="M641">
        <v>5</v>
      </c>
      <c r="N641">
        <v>2</v>
      </c>
      <c r="O641">
        <v>3</v>
      </c>
      <c r="P641">
        <v>9</v>
      </c>
      <c r="Q641">
        <v>3</v>
      </c>
      <c r="R641">
        <v>4</v>
      </c>
      <c r="S641">
        <v>12</v>
      </c>
      <c r="T641">
        <v>6</v>
      </c>
      <c r="U641">
        <v>1</v>
      </c>
      <c r="V641">
        <v>5</v>
      </c>
      <c r="W641">
        <v>1</v>
      </c>
      <c r="X641">
        <v>5</v>
      </c>
      <c r="Y641">
        <v>10</v>
      </c>
      <c r="Z641">
        <v>12</v>
      </c>
      <c r="AA641">
        <v>6</v>
      </c>
      <c r="AB641">
        <v>4</v>
      </c>
      <c r="AC641">
        <v>20</v>
      </c>
      <c r="AD641">
        <v>0</v>
      </c>
      <c r="AE641">
        <v>6</v>
      </c>
      <c r="AF641">
        <v>30</v>
      </c>
      <c r="AG641">
        <v>35</v>
      </c>
      <c r="AH641">
        <v>35</v>
      </c>
      <c r="AI641">
        <v>45</v>
      </c>
      <c r="AJ641">
        <v>40</v>
      </c>
      <c r="AK641" t="s">
        <v>763</v>
      </c>
      <c r="AL641">
        <v>3</v>
      </c>
      <c r="AM641">
        <v>5</v>
      </c>
      <c r="AN641">
        <v>6</v>
      </c>
      <c r="AO641">
        <v>6</v>
      </c>
      <c r="AP641">
        <v>7</v>
      </c>
      <c r="AQ641">
        <v>15</v>
      </c>
      <c r="AR641">
        <v>23</v>
      </c>
      <c r="AS641" t="s">
        <v>763</v>
      </c>
      <c r="AT641" t="s">
        <v>763</v>
      </c>
      <c r="AU641" t="s">
        <v>763</v>
      </c>
      <c r="AV641" t="s">
        <v>763</v>
      </c>
      <c r="AW641">
        <v>5</v>
      </c>
      <c r="AX641">
        <v>1</v>
      </c>
      <c r="AY641">
        <v>5</v>
      </c>
      <c r="AZ641">
        <v>10</v>
      </c>
      <c r="BA641">
        <v>12</v>
      </c>
      <c r="BB641">
        <v>6</v>
      </c>
      <c r="BC641">
        <v>4</v>
      </c>
      <c r="BD641">
        <v>20</v>
      </c>
      <c r="BE641">
        <v>0</v>
      </c>
      <c r="BF641">
        <v>6</v>
      </c>
      <c r="BG641">
        <v>30</v>
      </c>
      <c r="BH641">
        <v>35</v>
      </c>
      <c r="BI641">
        <v>35</v>
      </c>
      <c r="BJ641">
        <v>85</v>
      </c>
      <c r="BK641" t="s">
        <v>763</v>
      </c>
      <c r="BL641" t="s">
        <v>763</v>
      </c>
      <c r="BM641">
        <v>20</v>
      </c>
      <c r="BN641" t="s">
        <v>763</v>
      </c>
      <c r="BO641">
        <v>45</v>
      </c>
      <c r="BP641" t="s">
        <v>763</v>
      </c>
      <c r="BQ641" t="s">
        <v>763</v>
      </c>
      <c r="BR641">
        <v>169</v>
      </c>
      <c r="BS641" t="s">
        <v>763</v>
      </c>
    </row>
    <row r="642" spans="1:71">
      <c r="A642" t="s">
        <v>153</v>
      </c>
      <c r="B642" t="s">
        <v>154</v>
      </c>
      <c r="C642" t="s">
        <v>155</v>
      </c>
      <c r="D642" t="s">
        <v>836</v>
      </c>
      <c r="E642" t="s">
        <v>765</v>
      </c>
      <c r="F642">
        <v>30.5</v>
      </c>
      <c r="G642">
        <v>20.5</v>
      </c>
      <c r="H642">
        <v>4</v>
      </c>
      <c r="I642">
        <v>3</v>
      </c>
      <c r="J642">
        <v>4</v>
      </c>
      <c r="K642">
        <v>5</v>
      </c>
      <c r="L642">
        <v>0</v>
      </c>
      <c r="M642">
        <v>5</v>
      </c>
      <c r="N642">
        <v>2</v>
      </c>
      <c r="O642">
        <v>7.5</v>
      </c>
      <c r="P642">
        <v>9</v>
      </c>
      <c r="Q642">
        <v>3</v>
      </c>
      <c r="R642">
        <v>4</v>
      </c>
      <c r="S642">
        <v>11</v>
      </c>
      <c r="T642">
        <v>8</v>
      </c>
      <c r="U642">
        <v>2</v>
      </c>
      <c r="V642">
        <v>5</v>
      </c>
      <c r="W642">
        <v>0</v>
      </c>
      <c r="X642">
        <v>5</v>
      </c>
      <c r="Y642">
        <v>6</v>
      </c>
      <c r="Z642">
        <v>11.5</v>
      </c>
      <c r="AA642">
        <v>7</v>
      </c>
      <c r="AB642">
        <v>0</v>
      </c>
      <c r="AC642">
        <v>20</v>
      </c>
      <c r="AD642">
        <v>0</v>
      </c>
      <c r="AE642">
        <v>7</v>
      </c>
      <c r="AF642">
        <v>30</v>
      </c>
      <c r="AG642">
        <v>40</v>
      </c>
      <c r="AH642">
        <v>40</v>
      </c>
      <c r="AI642">
        <v>30.5</v>
      </c>
      <c r="AJ642">
        <v>20.5</v>
      </c>
      <c r="AK642" t="s">
        <v>763</v>
      </c>
      <c r="AL642">
        <v>4</v>
      </c>
      <c r="AM642">
        <v>3</v>
      </c>
      <c r="AN642">
        <v>4</v>
      </c>
      <c r="AO642">
        <v>5</v>
      </c>
      <c r="AP642">
        <v>7</v>
      </c>
      <c r="AQ642">
        <v>19.5</v>
      </c>
      <c r="AR642">
        <v>25</v>
      </c>
      <c r="AS642" t="s">
        <v>763</v>
      </c>
      <c r="AT642" t="s">
        <v>763</v>
      </c>
      <c r="AU642" t="s">
        <v>763</v>
      </c>
      <c r="AV642" t="s">
        <v>763</v>
      </c>
      <c r="AW642">
        <v>5</v>
      </c>
      <c r="AX642">
        <v>0</v>
      </c>
      <c r="AY642">
        <v>5</v>
      </c>
      <c r="AZ642">
        <v>6</v>
      </c>
      <c r="BA642">
        <v>11.5</v>
      </c>
      <c r="BB642">
        <v>7</v>
      </c>
      <c r="BC642">
        <v>0</v>
      </c>
      <c r="BD642">
        <v>20</v>
      </c>
      <c r="BE642">
        <v>0</v>
      </c>
      <c r="BF642">
        <v>7</v>
      </c>
      <c r="BG642">
        <v>30</v>
      </c>
      <c r="BH642">
        <v>40</v>
      </c>
      <c r="BI642">
        <v>40</v>
      </c>
      <c r="BJ642">
        <v>51</v>
      </c>
      <c r="BK642" t="s">
        <v>763</v>
      </c>
      <c r="BL642" t="s">
        <v>763</v>
      </c>
      <c r="BM642">
        <v>16</v>
      </c>
      <c r="BN642" t="s">
        <v>763</v>
      </c>
      <c r="BO642">
        <v>51.5</v>
      </c>
      <c r="BP642" t="s">
        <v>763</v>
      </c>
      <c r="BQ642" t="s">
        <v>763</v>
      </c>
      <c r="BR642">
        <v>171.5</v>
      </c>
      <c r="BS642" t="s">
        <v>763</v>
      </c>
    </row>
    <row r="643" spans="1:71">
      <c r="A643" t="s">
        <v>153</v>
      </c>
      <c r="B643" t="s">
        <v>154</v>
      </c>
      <c r="C643" t="s">
        <v>155</v>
      </c>
      <c r="D643" t="s">
        <v>836</v>
      </c>
      <c r="E643" t="s">
        <v>26</v>
      </c>
      <c r="F643">
        <v>30.5</v>
      </c>
      <c r="G643">
        <v>20.5</v>
      </c>
      <c r="H643">
        <v>4</v>
      </c>
      <c r="I643">
        <v>3</v>
      </c>
      <c r="J643">
        <v>4</v>
      </c>
      <c r="K643">
        <v>5</v>
      </c>
      <c r="L643">
        <v>0</v>
      </c>
      <c r="M643">
        <v>5</v>
      </c>
      <c r="N643">
        <v>2</v>
      </c>
      <c r="O643">
        <v>7</v>
      </c>
      <c r="P643">
        <v>9</v>
      </c>
      <c r="Q643">
        <v>3</v>
      </c>
      <c r="R643">
        <v>4</v>
      </c>
      <c r="S643">
        <v>11</v>
      </c>
      <c r="T643">
        <v>8</v>
      </c>
      <c r="U643">
        <v>2</v>
      </c>
      <c r="V643">
        <v>5</v>
      </c>
      <c r="W643">
        <v>0</v>
      </c>
      <c r="X643">
        <v>5</v>
      </c>
      <c r="Y643">
        <v>5</v>
      </c>
      <c r="Z643">
        <v>11.5</v>
      </c>
      <c r="AA643">
        <v>7</v>
      </c>
      <c r="AB643">
        <v>0</v>
      </c>
      <c r="AC643">
        <v>20</v>
      </c>
      <c r="AD643">
        <v>0</v>
      </c>
      <c r="AE643">
        <v>7</v>
      </c>
      <c r="AF643">
        <v>30</v>
      </c>
      <c r="AG643">
        <v>40</v>
      </c>
      <c r="AH643">
        <v>40</v>
      </c>
      <c r="AI643">
        <v>30.5</v>
      </c>
      <c r="AJ643">
        <v>20.5</v>
      </c>
      <c r="AK643" t="s">
        <v>763</v>
      </c>
      <c r="AL643">
        <v>4</v>
      </c>
      <c r="AM643">
        <v>3</v>
      </c>
      <c r="AN643">
        <v>4</v>
      </c>
      <c r="AO643">
        <v>5</v>
      </c>
      <c r="AP643">
        <v>7</v>
      </c>
      <c r="AQ643">
        <v>19</v>
      </c>
      <c r="AR643">
        <v>25</v>
      </c>
      <c r="AS643" t="s">
        <v>763</v>
      </c>
      <c r="AT643" t="s">
        <v>763</v>
      </c>
      <c r="AU643" t="s">
        <v>763</v>
      </c>
      <c r="AV643" t="s">
        <v>763</v>
      </c>
      <c r="AW643">
        <v>5</v>
      </c>
      <c r="AX643">
        <v>0</v>
      </c>
      <c r="AY643">
        <v>5</v>
      </c>
      <c r="AZ643">
        <v>5</v>
      </c>
      <c r="BA643">
        <v>11.5</v>
      </c>
      <c r="BB643">
        <v>7</v>
      </c>
      <c r="BC643">
        <v>0</v>
      </c>
      <c r="BD643">
        <v>20</v>
      </c>
      <c r="BE643">
        <v>0</v>
      </c>
      <c r="BF643">
        <v>7</v>
      </c>
      <c r="BG643">
        <v>30</v>
      </c>
      <c r="BH643">
        <v>40</v>
      </c>
      <c r="BI643">
        <v>40</v>
      </c>
      <c r="BJ643">
        <v>51</v>
      </c>
      <c r="BK643" t="s">
        <v>763</v>
      </c>
      <c r="BL643" t="s">
        <v>763</v>
      </c>
      <c r="BM643">
        <v>16</v>
      </c>
      <c r="BN643" t="s">
        <v>763</v>
      </c>
      <c r="BO643">
        <v>51</v>
      </c>
      <c r="BP643" t="s">
        <v>763</v>
      </c>
      <c r="BQ643" t="s">
        <v>763</v>
      </c>
      <c r="BR643">
        <v>170.5</v>
      </c>
      <c r="BS643" t="s">
        <v>763</v>
      </c>
    </row>
    <row r="644" spans="1:71">
      <c r="A644" t="s">
        <v>576</v>
      </c>
      <c r="B644" t="s">
        <v>577</v>
      </c>
      <c r="C644" t="s">
        <v>578</v>
      </c>
      <c r="D644" t="s">
        <v>836</v>
      </c>
      <c r="E644" t="s">
        <v>25</v>
      </c>
      <c r="F644">
        <v>43</v>
      </c>
      <c r="G644">
        <v>20</v>
      </c>
      <c r="H644">
        <v>2</v>
      </c>
      <c r="I644">
        <v>8</v>
      </c>
      <c r="J644">
        <v>6</v>
      </c>
      <c r="K644">
        <v>3</v>
      </c>
      <c r="L644">
        <v>0</v>
      </c>
      <c r="M644">
        <v>4</v>
      </c>
      <c r="N644">
        <v>2</v>
      </c>
      <c r="O644">
        <v>1</v>
      </c>
      <c r="P644">
        <v>4</v>
      </c>
      <c r="Q644">
        <v>0</v>
      </c>
      <c r="R644">
        <v>0</v>
      </c>
      <c r="S644">
        <v>8</v>
      </c>
      <c r="T644">
        <v>1</v>
      </c>
      <c r="U644">
        <v>0</v>
      </c>
      <c r="V644">
        <v>4</v>
      </c>
      <c r="W644">
        <v>0</v>
      </c>
      <c r="X644">
        <v>5</v>
      </c>
      <c r="Y644">
        <v>5</v>
      </c>
      <c r="Z644">
        <v>4</v>
      </c>
      <c r="AA644">
        <v>3</v>
      </c>
      <c r="AB644">
        <v>0</v>
      </c>
      <c r="AC644">
        <v>0</v>
      </c>
      <c r="AD644">
        <v>10</v>
      </c>
      <c r="AE644">
        <v>3</v>
      </c>
      <c r="AF644">
        <v>20</v>
      </c>
      <c r="AG644">
        <v>23</v>
      </c>
      <c r="AH644">
        <v>6</v>
      </c>
      <c r="AI644">
        <v>43</v>
      </c>
      <c r="AJ644">
        <v>20</v>
      </c>
      <c r="AK644" t="s">
        <v>763</v>
      </c>
      <c r="AL644">
        <v>2</v>
      </c>
      <c r="AM644">
        <v>8</v>
      </c>
      <c r="AN644">
        <v>6</v>
      </c>
      <c r="AO644">
        <v>3</v>
      </c>
      <c r="AP644">
        <v>6</v>
      </c>
      <c r="AQ644">
        <v>5</v>
      </c>
      <c r="AR644">
        <v>9</v>
      </c>
      <c r="AS644" t="s">
        <v>763</v>
      </c>
      <c r="AT644" t="s">
        <v>763</v>
      </c>
      <c r="AU644" t="s">
        <v>763</v>
      </c>
      <c r="AV644" t="s">
        <v>763</v>
      </c>
      <c r="AW644">
        <v>4</v>
      </c>
      <c r="AX644">
        <v>0</v>
      </c>
      <c r="AY644">
        <v>5</v>
      </c>
      <c r="AZ644">
        <v>5</v>
      </c>
      <c r="BA644">
        <v>4</v>
      </c>
      <c r="BB644">
        <v>3</v>
      </c>
      <c r="BC644">
        <v>0</v>
      </c>
      <c r="BD644">
        <v>0</v>
      </c>
      <c r="BE644">
        <v>10</v>
      </c>
      <c r="BF644">
        <v>3</v>
      </c>
      <c r="BG644">
        <v>20</v>
      </c>
      <c r="BH644">
        <v>23</v>
      </c>
      <c r="BI644">
        <v>6</v>
      </c>
      <c r="BJ644">
        <v>63</v>
      </c>
      <c r="BK644" t="s">
        <v>763</v>
      </c>
      <c r="BL644" t="s">
        <v>763</v>
      </c>
      <c r="BM644">
        <v>19</v>
      </c>
      <c r="BN644" t="s">
        <v>763</v>
      </c>
      <c r="BO644">
        <v>20</v>
      </c>
      <c r="BP644" t="s">
        <v>763</v>
      </c>
      <c r="BQ644" t="s">
        <v>763</v>
      </c>
      <c r="BR644">
        <v>83</v>
      </c>
      <c r="BS644" t="s">
        <v>763</v>
      </c>
    </row>
    <row r="645" spans="1:71">
      <c r="A645" t="s">
        <v>576</v>
      </c>
      <c r="B645" t="s">
        <v>577</v>
      </c>
      <c r="C645" t="s">
        <v>578</v>
      </c>
      <c r="D645" t="s">
        <v>836</v>
      </c>
      <c r="E645" t="s">
        <v>765</v>
      </c>
      <c r="F645">
        <v>19</v>
      </c>
      <c r="G645">
        <v>8.5</v>
      </c>
      <c r="H645">
        <v>4</v>
      </c>
      <c r="I645">
        <v>5</v>
      </c>
      <c r="J645">
        <v>0</v>
      </c>
      <c r="K645">
        <v>1</v>
      </c>
      <c r="L645">
        <v>0</v>
      </c>
      <c r="M645">
        <v>4</v>
      </c>
      <c r="N645">
        <v>2</v>
      </c>
      <c r="O645">
        <v>3</v>
      </c>
      <c r="P645">
        <v>3</v>
      </c>
      <c r="Q645">
        <v>0</v>
      </c>
      <c r="R645">
        <v>0</v>
      </c>
      <c r="S645">
        <v>8</v>
      </c>
      <c r="T645">
        <v>0</v>
      </c>
      <c r="U645">
        <v>0.5</v>
      </c>
      <c r="V645">
        <v>3</v>
      </c>
      <c r="W645">
        <v>0</v>
      </c>
      <c r="X645">
        <v>5</v>
      </c>
      <c r="Y645">
        <v>5</v>
      </c>
      <c r="Z645">
        <v>10.6</v>
      </c>
      <c r="AA645">
        <v>3</v>
      </c>
      <c r="AB645">
        <v>0</v>
      </c>
      <c r="AC645">
        <v>0</v>
      </c>
      <c r="AD645">
        <v>7.1</v>
      </c>
      <c r="AE645">
        <v>3</v>
      </c>
      <c r="AF645">
        <v>19</v>
      </c>
      <c r="AG645">
        <v>19</v>
      </c>
      <c r="AH645">
        <v>5</v>
      </c>
      <c r="AI645">
        <v>19</v>
      </c>
      <c r="AJ645">
        <v>8.5</v>
      </c>
      <c r="AK645" t="s">
        <v>763</v>
      </c>
      <c r="AL645">
        <v>4</v>
      </c>
      <c r="AM645">
        <v>5</v>
      </c>
      <c r="AN645">
        <v>0</v>
      </c>
      <c r="AO645">
        <v>1</v>
      </c>
      <c r="AP645">
        <v>6</v>
      </c>
      <c r="AQ645">
        <v>6</v>
      </c>
      <c r="AR645">
        <v>8.5</v>
      </c>
      <c r="AS645" t="s">
        <v>763</v>
      </c>
      <c r="AT645" t="s">
        <v>763</v>
      </c>
      <c r="AU645" t="s">
        <v>763</v>
      </c>
      <c r="AV645" t="s">
        <v>763</v>
      </c>
      <c r="AW645">
        <v>3</v>
      </c>
      <c r="AX645">
        <v>0</v>
      </c>
      <c r="AY645">
        <v>5</v>
      </c>
      <c r="AZ645">
        <v>5</v>
      </c>
      <c r="BA645">
        <v>10.6</v>
      </c>
      <c r="BB645">
        <v>3</v>
      </c>
      <c r="BC645">
        <v>0</v>
      </c>
      <c r="BD645">
        <v>0</v>
      </c>
      <c r="BE645">
        <v>7.1</v>
      </c>
      <c r="BF645">
        <v>3</v>
      </c>
      <c r="BG645">
        <v>19</v>
      </c>
      <c r="BH645">
        <v>19</v>
      </c>
      <c r="BI645">
        <v>5</v>
      </c>
      <c r="BJ645">
        <v>27.5</v>
      </c>
      <c r="BK645" t="s">
        <v>763</v>
      </c>
      <c r="BL645" t="s">
        <v>763</v>
      </c>
      <c r="BM645">
        <v>10</v>
      </c>
      <c r="BN645" t="s">
        <v>763</v>
      </c>
      <c r="BO645">
        <v>20.5</v>
      </c>
      <c r="BP645" t="s">
        <v>763</v>
      </c>
      <c r="BQ645" t="s">
        <v>763</v>
      </c>
      <c r="BR645">
        <v>79.7</v>
      </c>
      <c r="BS645" t="s">
        <v>763</v>
      </c>
    </row>
    <row r="646" spans="1:71">
      <c r="A646" t="s">
        <v>576</v>
      </c>
      <c r="B646" t="s">
        <v>577</v>
      </c>
      <c r="C646" t="s">
        <v>578</v>
      </c>
      <c r="D646" t="s">
        <v>836</v>
      </c>
      <c r="E646" t="s">
        <v>26</v>
      </c>
      <c r="F646">
        <v>19</v>
      </c>
      <c r="G646">
        <v>8.5</v>
      </c>
      <c r="H646">
        <v>4</v>
      </c>
      <c r="I646">
        <v>4</v>
      </c>
      <c r="J646">
        <v>0</v>
      </c>
      <c r="K646">
        <v>1</v>
      </c>
      <c r="L646">
        <v>0</v>
      </c>
      <c r="M646">
        <v>4</v>
      </c>
      <c r="N646">
        <v>2</v>
      </c>
      <c r="O646">
        <v>3</v>
      </c>
      <c r="P646">
        <v>1</v>
      </c>
      <c r="Q646">
        <v>0</v>
      </c>
      <c r="R646">
        <v>0</v>
      </c>
      <c r="S646">
        <v>8</v>
      </c>
      <c r="T646">
        <v>0</v>
      </c>
      <c r="U646">
        <v>0.5</v>
      </c>
      <c r="V646">
        <v>3</v>
      </c>
      <c r="W646">
        <v>0</v>
      </c>
      <c r="X646">
        <v>5</v>
      </c>
      <c r="Y646">
        <v>4</v>
      </c>
      <c r="Z646">
        <v>6.6</v>
      </c>
      <c r="AA646">
        <v>3</v>
      </c>
      <c r="AB646">
        <v>0</v>
      </c>
      <c r="AC646">
        <v>0</v>
      </c>
      <c r="AD646">
        <v>3.5</v>
      </c>
      <c r="AE646">
        <v>1</v>
      </c>
      <c r="AF646">
        <v>16</v>
      </c>
      <c r="AG646">
        <v>11</v>
      </c>
      <c r="AH646">
        <v>5</v>
      </c>
      <c r="AI646">
        <v>19</v>
      </c>
      <c r="AJ646">
        <v>8.5</v>
      </c>
      <c r="AK646" t="s">
        <v>763</v>
      </c>
      <c r="AL646">
        <v>4</v>
      </c>
      <c r="AM646">
        <v>4</v>
      </c>
      <c r="AN646">
        <v>0</v>
      </c>
      <c r="AO646">
        <v>1</v>
      </c>
      <c r="AP646">
        <v>6</v>
      </c>
      <c r="AQ646">
        <v>4</v>
      </c>
      <c r="AR646">
        <v>8.5</v>
      </c>
      <c r="AS646" t="s">
        <v>763</v>
      </c>
      <c r="AT646" t="s">
        <v>763</v>
      </c>
      <c r="AU646" t="s">
        <v>763</v>
      </c>
      <c r="AV646" t="s">
        <v>763</v>
      </c>
      <c r="AW646">
        <v>3</v>
      </c>
      <c r="AX646">
        <v>0</v>
      </c>
      <c r="AY646">
        <v>5</v>
      </c>
      <c r="AZ646">
        <v>4</v>
      </c>
      <c r="BA646">
        <v>6.6</v>
      </c>
      <c r="BB646">
        <v>3</v>
      </c>
      <c r="BC646">
        <v>0</v>
      </c>
      <c r="BD646">
        <v>0</v>
      </c>
      <c r="BE646">
        <v>3.5</v>
      </c>
      <c r="BF646">
        <v>1</v>
      </c>
      <c r="BG646">
        <v>16</v>
      </c>
      <c r="BH646">
        <v>11</v>
      </c>
      <c r="BI646">
        <v>5</v>
      </c>
      <c r="BJ646">
        <v>27.5</v>
      </c>
      <c r="BK646" t="s">
        <v>763</v>
      </c>
      <c r="BL646" t="s">
        <v>763</v>
      </c>
      <c r="BM646">
        <v>9</v>
      </c>
      <c r="BN646" t="s">
        <v>763</v>
      </c>
      <c r="BO646">
        <v>18.5</v>
      </c>
      <c r="BP646" t="s">
        <v>763</v>
      </c>
      <c r="BQ646" t="s">
        <v>763</v>
      </c>
      <c r="BR646">
        <v>58.1</v>
      </c>
      <c r="BS646" t="s">
        <v>763</v>
      </c>
    </row>
    <row r="647" spans="1:71">
      <c r="A647" t="s">
        <v>531</v>
      </c>
      <c r="B647" t="s">
        <v>532</v>
      </c>
      <c r="C647" t="s">
        <v>533</v>
      </c>
      <c r="D647" t="s">
        <v>836</v>
      </c>
      <c r="E647" t="s">
        <v>25</v>
      </c>
      <c r="F647">
        <v>35</v>
      </c>
      <c r="G647">
        <v>35</v>
      </c>
      <c r="H647">
        <v>3</v>
      </c>
      <c r="I647">
        <v>5</v>
      </c>
      <c r="J647">
        <v>6</v>
      </c>
      <c r="K647">
        <v>9</v>
      </c>
      <c r="L647">
        <v>0</v>
      </c>
      <c r="M647">
        <v>3</v>
      </c>
      <c r="N647">
        <v>0</v>
      </c>
      <c r="O647">
        <v>1</v>
      </c>
      <c r="P647">
        <v>2</v>
      </c>
      <c r="Q647">
        <v>0</v>
      </c>
      <c r="R647">
        <v>0</v>
      </c>
      <c r="S647">
        <v>7</v>
      </c>
      <c r="T647">
        <v>0</v>
      </c>
      <c r="U647">
        <v>0.5</v>
      </c>
      <c r="V647">
        <v>3</v>
      </c>
      <c r="W647">
        <v>1</v>
      </c>
      <c r="X647">
        <v>3</v>
      </c>
      <c r="Y647">
        <v>5</v>
      </c>
      <c r="Z647">
        <v>4</v>
      </c>
      <c r="AA647">
        <v>5</v>
      </c>
      <c r="AB647">
        <v>9</v>
      </c>
      <c r="AC647">
        <v>2</v>
      </c>
      <c r="AD647">
        <v>5</v>
      </c>
      <c r="AE647">
        <v>3</v>
      </c>
      <c r="AF647">
        <v>10</v>
      </c>
      <c r="AG647">
        <v>14</v>
      </c>
      <c r="AH647">
        <v>15</v>
      </c>
      <c r="AI647">
        <v>35</v>
      </c>
      <c r="AJ647">
        <v>35</v>
      </c>
      <c r="AK647" t="s">
        <v>763</v>
      </c>
      <c r="AL647">
        <v>3</v>
      </c>
      <c r="AM647">
        <v>5</v>
      </c>
      <c r="AN647">
        <v>6</v>
      </c>
      <c r="AO647">
        <v>9</v>
      </c>
      <c r="AP647">
        <v>3</v>
      </c>
      <c r="AQ647">
        <v>3</v>
      </c>
      <c r="AR647">
        <v>7.5</v>
      </c>
      <c r="AS647" t="s">
        <v>763</v>
      </c>
      <c r="AT647" t="s">
        <v>763</v>
      </c>
      <c r="AU647" t="s">
        <v>763</v>
      </c>
      <c r="AV647" t="s">
        <v>763</v>
      </c>
      <c r="AW647">
        <v>3</v>
      </c>
      <c r="AX647">
        <v>1</v>
      </c>
      <c r="AY647">
        <v>3</v>
      </c>
      <c r="AZ647">
        <v>5</v>
      </c>
      <c r="BA647">
        <v>4</v>
      </c>
      <c r="BB647">
        <v>5</v>
      </c>
      <c r="BC647">
        <v>9</v>
      </c>
      <c r="BD647">
        <v>2</v>
      </c>
      <c r="BE647">
        <v>5</v>
      </c>
      <c r="BF647">
        <v>3</v>
      </c>
      <c r="BG647">
        <v>10</v>
      </c>
      <c r="BH647">
        <v>14</v>
      </c>
      <c r="BI647">
        <v>15</v>
      </c>
      <c r="BJ647">
        <v>70</v>
      </c>
      <c r="BK647" t="s">
        <v>763</v>
      </c>
      <c r="BL647" t="s">
        <v>763</v>
      </c>
      <c r="BM647">
        <v>23</v>
      </c>
      <c r="BN647" t="s">
        <v>763</v>
      </c>
      <c r="BO647">
        <v>13.5</v>
      </c>
      <c r="BP647" t="s">
        <v>763</v>
      </c>
      <c r="BQ647" t="s">
        <v>763</v>
      </c>
      <c r="BR647">
        <v>79</v>
      </c>
      <c r="BS647" t="s">
        <v>763</v>
      </c>
    </row>
    <row r="648" spans="1:71">
      <c r="A648" t="s">
        <v>531</v>
      </c>
      <c r="B648" t="s">
        <v>532</v>
      </c>
      <c r="C648" t="s">
        <v>533</v>
      </c>
      <c r="D648" t="s">
        <v>836</v>
      </c>
      <c r="E648" t="s">
        <v>765</v>
      </c>
      <c r="F648">
        <v>13.5</v>
      </c>
      <c r="G648">
        <v>28.4</v>
      </c>
      <c r="H648">
        <v>4</v>
      </c>
      <c r="I648">
        <v>1</v>
      </c>
      <c r="J648">
        <v>2</v>
      </c>
      <c r="K648">
        <v>2</v>
      </c>
      <c r="L648">
        <v>0</v>
      </c>
      <c r="M648">
        <v>3</v>
      </c>
      <c r="N648">
        <v>0</v>
      </c>
      <c r="O648">
        <v>2.5</v>
      </c>
      <c r="P648">
        <v>1</v>
      </c>
      <c r="Q648">
        <v>0</v>
      </c>
      <c r="R648">
        <v>2</v>
      </c>
      <c r="S648">
        <v>8</v>
      </c>
      <c r="T648">
        <v>4</v>
      </c>
      <c r="U648">
        <v>0</v>
      </c>
      <c r="V648">
        <v>2.8</v>
      </c>
      <c r="W648">
        <v>0</v>
      </c>
      <c r="X648">
        <v>3</v>
      </c>
      <c r="Y648">
        <v>6</v>
      </c>
      <c r="Z648">
        <v>1.5</v>
      </c>
      <c r="AA648">
        <v>1</v>
      </c>
      <c r="AB648">
        <v>2.5</v>
      </c>
      <c r="AC648">
        <v>0</v>
      </c>
      <c r="AD648">
        <v>2.1</v>
      </c>
      <c r="AE648">
        <v>2.5</v>
      </c>
      <c r="AF648">
        <v>3</v>
      </c>
      <c r="AG648">
        <v>6</v>
      </c>
      <c r="AH648">
        <v>12</v>
      </c>
      <c r="AI648">
        <v>13.5</v>
      </c>
      <c r="AJ648">
        <v>28.4</v>
      </c>
      <c r="AK648" t="s">
        <v>763</v>
      </c>
      <c r="AL648">
        <v>4</v>
      </c>
      <c r="AM648">
        <v>1</v>
      </c>
      <c r="AN648">
        <v>2</v>
      </c>
      <c r="AO648">
        <v>2</v>
      </c>
      <c r="AP648">
        <v>3</v>
      </c>
      <c r="AQ648">
        <v>3.5</v>
      </c>
      <c r="AR648">
        <v>14</v>
      </c>
      <c r="AS648" t="s">
        <v>763</v>
      </c>
      <c r="AT648" t="s">
        <v>763</v>
      </c>
      <c r="AU648" t="s">
        <v>763</v>
      </c>
      <c r="AV648" t="s">
        <v>763</v>
      </c>
      <c r="AW648">
        <v>2.8</v>
      </c>
      <c r="AX648">
        <v>0</v>
      </c>
      <c r="AY648">
        <v>3</v>
      </c>
      <c r="AZ648">
        <v>6</v>
      </c>
      <c r="BA648">
        <v>1.5</v>
      </c>
      <c r="BB648">
        <v>1</v>
      </c>
      <c r="BC648">
        <v>2.5</v>
      </c>
      <c r="BD648">
        <v>0</v>
      </c>
      <c r="BE648">
        <v>2.1</v>
      </c>
      <c r="BF648">
        <v>2.5</v>
      </c>
      <c r="BG648">
        <v>3</v>
      </c>
      <c r="BH648">
        <v>6</v>
      </c>
      <c r="BI648">
        <v>12</v>
      </c>
      <c r="BJ648">
        <v>41.9</v>
      </c>
      <c r="BK648" t="s">
        <v>763</v>
      </c>
      <c r="BL648" t="s">
        <v>763</v>
      </c>
      <c r="BM648">
        <v>9</v>
      </c>
      <c r="BN648" t="s">
        <v>763</v>
      </c>
      <c r="BO648">
        <v>20.5</v>
      </c>
      <c r="BP648" t="s">
        <v>763</v>
      </c>
      <c r="BQ648" t="s">
        <v>763</v>
      </c>
      <c r="BR648">
        <v>42.4</v>
      </c>
      <c r="BS648" t="s">
        <v>763</v>
      </c>
    </row>
    <row r="649" spans="1:71">
      <c r="A649" t="s">
        <v>531</v>
      </c>
      <c r="B649" t="s">
        <v>532</v>
      </c>
      <c r="C649" t="s">
        <v>533</v>
      </c>
      <c r="D649" t="s">
        <v>836</v>
      </c>
      <c r="E649" t="s">
        <v>26</v>
      </c>
      <c r="F649">
        <v>13.5</v>
      </c>
      <c r="G649">
        <v>28.4</v>
      </c>
      <c r="H649">
        <v>4</v>
      </c>
      <c r="I649">
        <v>0</v>
      </c>
      <c r="J649">
        <v>2</v>
      </c>
      <c r="K649">
        <v>2</v>
      </c>
      <c r="L649">
        <v>0</v>
      </c>
      <c r="M649">
        <v>3</v>
      </c>
      <c r="N649">
        <v>0</v>
      </c>
      <c r="O649">
        <v>2.5</v>
      </c>
      <c r="P649">
        <v>1</v>
      </c>
      <c r="Q649">
        <v>0</v>
      </c>
      <c r="R649">
        <v>2</v>
      </c>
      <c r="S649">
        <v>8</v>
      </c>
      <c r="T649">
        <v>4</v>
      </c>
      <c r="U649">
        <v>0</v>
      </c>
      <c r="V649">
        <v>2.8</v>
      </c>
      <c r="W649">
        <v>0</v>
      </c>
      <c r="X649">
        <v>3</v>
      </c>
      <c r="Y649">
        <v>4</v>
      </c>
      <c r="Z649">
        <v>1</v>
      </c>
      <c r="AA649">
        <v>1</v>
      </c>
      <c r="AB649">
        <v>2.5</v>
      </c>
      <c r="AC649">
        <v>0</v>
      </c>
      <c r="AD649">
        <v>1.6</v>
      </c>
      <c r="AE649">
        <v>1.5</v>
      </c>
      <c r="AF649">
        <v>3</v>
      </c>
      <c r="AG649">
        <v>6</v>
      </c>
      <c r="AH649">
        <v>12</v>
      </c>
      <c r="AI649">
        <v>13.5</v>
      </c>
      <c r="AJ649">
        <v>28.4</v>
      </c>
      <c r="AK649" t="s">
        <v>763</v>
      </c>
      <c r="AL649">
        <v>4</v>
      </c>
      <c r="AM649">
        <v>0</v>
      </c>
      <c r="AN649">
        <v>2</v>
      </c>
      <c r="AO649">
        <v>2</v>
      </c>
      <c r="AP649">
        <v>3</v>
      </c>
      <c r="AQ649">
        <v>3.5</v>
      </c>
      <c r="AR649">
        <v>14</v>
      </c>
      <c r="AS649" t="s">
        <v>763</v>
      </c>
      <c r="AT649" t="s">
        <v>763</v>
      </c>
      <c r="AU649" t="s">
        <v>763</v>
      </c>
      <c r="AV649" t="s">
        <v>763</v>
      </c>
      <c r="AW649">
        <v>2.8</v>
      </c>
      <c r="AX649">
        <v>0</v>
      </c>
      <c r="AY649">
        <v>3</v>
      </c>
      <c r="AZ649">
        <v>4</v>
      </c>
      <c r="BA649">
        <v>1</v>
      </c>
      <c r="BB649">
        <v>1</v>
      </c>
      <c r="BC649">
        <v>2.5</v>
      </c>
      <c r="BD649">
        <v>0</v>
      </c>
      <c r="BE649">
        <v>1.6</v>
      </c>
      <c r="BF649">
        <v>1.5</v>
      </c>
      <c r="BG649">
        <v>3</v>
      </c>
      <c r="BH649">
        <v>6</v>
      </c>
      <c r="BI649">
        <v>12</v>
      </c>
      <c r="BJ649">
        <v>41.9</v>
      </c>
      <c r="BK649" t="s">
        <v>763</v>
      </c>
      <c r="BL649" t="s">
        <v>763</v>
      </c>
      <c r="BM649">
        <v>8</v>
      </c>
      <c r="BN649" t="s">
        <v>763</v>
      </c>
      <c r="BO649">
        <v>20.5</v>
      </c>
      <c r="BP649" t="s">
        <v>763</v>
      </c>
      <c r="BQ649" t="s">
        <v>763</v>
      </c>
      <c r="BR649">
        <v>38.4</v>
      </c>
      <c r="BS649" t="s">
        <v>763</v>
      </c>
    </row>
    <row r="650" spans="1:71">
      <c r="A650" t="s">
        <v>428</v>
      </c>
      <c r="B650" t="s">
        <v>429</v>
      </c>
      <c r="C650" t="s">
        <v>430</v>
      </c>
      <c r="D650" t="s">
        <v>836</v>
      </c>
      <c r="E650" t="s">
        <v>25</v>
      </c>
      <c r="F650">
        <v>48</v>
      </c>
      <c r="G650">
        <v>12</v>
      </c>
      <c r="H650">
        <v>3</v>
      </c>
      <c r="I650">
        <v>5</v>
      </c>
      <c r="J650">
        <v>7</v>
      </c>
      <c r="K650">
        <v>10</v>
      </c>
      <c r="L650">
        <v>0</v>
      </c>
      <c r="M650">
        <v>3</v>
      </c>
      <c r="N650">
        <v>3</v>
      </c>
      <c r="O650">
        <v>1</v>
      </c>
      <c r="P650">
        <v>9</v>
      </c>
      <c r="Q650">
        <v>0</v>
      </c>
      <c r="R650">
        <v>1</v>
      </c>
      <c r="S650">
        <v>8</v>
      </c>
      <c r="T650">
        <v>0</v>
      </c>
      <c r="U650">
        <v>0</v>
      </c>
      <c r="V650">
        <v>5</v>
      </c>
      <c r="W650">
        <v>1</v>
      </c>
      <c r="X650">
        <v>3</v>
      </c>
      <c r="Y650">
        <v>2</v>
      </c>
      <c r="Z650">
        <v>2</v>
      </c>
      <c r="AA650">
        <v>9</v>
      </c>
      <c r="AB650">
        <v>5</v>
      </c>
      <c r="AC650">
        <v>0</v>
      </c>
      <c r="AD650">
        <v>15</v>
      </c>
      <c r="AE650">
        <v>3</v>
      </c>
      <c r="AF650">
        <v>10</v>
      </c>
      <c r="AG650">
        <v>35</v>
      </c>
      <c r="AH650">
        <v>10</v>
      </c>
      <c r="AI650">
        <v>48</v>
      </c>
      <c r="AJ650">
        <v>12</v>
      </c>
      <c r="AK650" t="s">
        <v>763</v>
      </c>
      <c r="AL650">
        <v>3</v>
      </c>
      <c r="AM650">
        <v>5</v>
      </c>
      <c r="AN650">
        <v>7</v>
      </c>
      <c r="AO650">
        <v>10</v>
      </c>
      <c r="AP650">
        <v>6</v>
      </c>
      <c r="AQ650">
        <v>10</v>
      </c>
      <c r="AR650">
        <v>9</v>
      </c>
      <c r="AS650" t="s">
        <v>763</v>
      </c>
      <c r="AT650" t="s">
        <v>763</v>
      </c>
      <c r="AU650" t="s">
        <v>763</v>
      </c>
      <c r="AV650" t="s">
        <v>763</v>
      </c>
      <c r="AW650">
        <v>5</v>
      </c>
      <c r="AX650">
        <v>1</v>
      </c>
      <c r="AY650">
        <v>3</v>
      </c>
      <c r="AZ650">
        <v>2</v>
      </c>
      <c r="BA650">
        <v>2</v>
      </c>
      <c r="BB650">
        <v>9</v>
      </c>
      <c r="BC650">
        <v>5</v>
      </c>
      <c r="BD650">
        <v>0</v>
      </c>
      <c r="BE650">
        <v>15</v>
      </c>
      <c r="BF650">
        <v>3</v>
      </c>
      <c r="BG650">
        <v>10</v>
      </c>
      <c r="BH650">
        <v>35</v>
      </c>
      <c r="BI650">
        <v>10</v>
      </c>
      <c r="BJ650">
        <v>60</v>
      </c>
      <c r="BK650" t="s">
        <v>763</v>
      </c>
      <c r="BL650" t="s">
        <v>763</v>
      </c>
      <c r="BM650">
        <v>25</v>
      </c>
      <c r="BN650" t="s">
        <v>763</v>
      </c>
      <c r="BO650">
        <v>25</v>
      </c>
      <c r="BP650" t="s">
        <v>763</v>
      </c>
      <c r="BQ650" t="s">
        <v>763</v>
      </c>
      <c r="BR650">
        <v>100</v>
      </c>
      <c r="BS650" t="s">
        <v>763</v>
      </c>
    </row>
    <row r="651" spans="1:71">
      <c r="A651" t="s">
        <v>428</v>
      </c>
      <c r="B651" t="s">
        <v>429</v>
      </c>
      <c r="C651" t="s">
        <v>430</v>
      </c>
      <c r="D651" t="s">
        <v>836</v>
      </c>
      <c r="E651" t="s">
        <v>765</v>
      </c>
      <c r="F651">
        <v>43.5</v>
      </c>
      <c r="G651">
        <v>8</v>
      </c>
      <c r="H651">
        <v>3</v>
      </c>
      <c r="I651">
        <v>3</v>
      </c>
      <c r="J651">
        <v>8</v>
      </c>
      <c r="K651">
        <v>9</v>
      </c>
      <c r="L651">
        <v>0</v>
      </c>
      <c r="M651">
        <v>3</v>
      </c>
      <c r="N651">
        <v>3</v>
      </c>
      <c r="O651">
        <v>4.5</v>
      </c>
      <c r="P651">
        <v>9</v>
      </c>
      <c r="Q651">
        <v>0</v>
      </c>
      <c r="R651">
        <v>2</v>
      </c>
      <c r="S651">
        <v>9</v>
      </c>
      <c r="T651">
        <v>0</v>
      </c>
      <c r="U651">
        <v>1</v>
      </c>
      <c r="V651">
        <v>5</v>
      </c>
      <c r="W651">
        <v>0</v>
      </c>
      <c r="X651">
        <v>3</v>
      </c>
      <c r="Y651">
        <v>0</v>
      </c>
      <c r="Z651">
        <v>2.8</v>
      </c>
      <c r="AA651">
        <v>8</v>
      </c>
      <c r="AB651">
        <v>5</v>
      </c>
      <c r="AC651">
        <v>0</v>
      </c>
      <c r="AD651">
        <v>11.4</v>
      </c>
      <c r="AE651">
        <v>4</v>
      </c>
      <c r="AF651">
        <v>10.3</v>
      </c>
      <c r="AG651">
        <v>14</v>
      </c>
      <c r="AH651">
        <v>2</v>
      </c>
      <c r="AI651">
        <v>43.5</v>
      </c>
      <c r="AJ651">
        <v>8</v>
      </c>
      <c r="AK651" t="s">
        <v>763</v>
      </c>
      <c r="AL651">
        <v>3</v>
      </c>
      <c r="AM651">
        <v>3</v>
      </c>
      <c r="AN651">
        <v>8</v>
      </c>
      <c r="AO651">
        <v>9</v>
      </c>
      <c r="AP651">
        <v>6</v>
      </c>
      <c r="AQ651">
        <v>13.5</v>
      </c>
      <c r="AR651">
        <v>12</v>
      </c>
      <c r="AS651" t="s">
        <v>763</v>
      </c>
      <c r="AT651" t="s">
        <v>763</v>
      </c>
      <c r="AU651" t="s">
        <v>763</v>
      </c>
      <c r="AV651" t="s">
        <v>763</v>
      </c>
      <c r="AW651">
        <v>5</v>
      </c>
      <c r="AX651">
        <v>0</v>
      </c>
      <c r="AY651">
        <v>3</v>
      </c>
      <c r="AZ651">
        <v>0</v>
      </c>
      <c r="BA651">
        <v>2.8</v>
      </c>
      <c r="BB651">
        <v>8</v>
      </c>
      <c r="BC651">
        <v>5</v>
      </c>
      <c r="BD651">
        <v>0</v>
      </c>
      <c r="BE651">
        <v>11.4</v>
      </c>
      <c r="BF651">
        <v>4</v>
      </c>
      <c r="BG651">
        <v>10.3</v>
      </c>
      <c r="BH651">
        <v>14</v>
      </c>
      <c r="BI651">
        <v>2</v>
      </c>
      <c r="BJ651">
        <v>51.5</v>
      </c>
      <c r="BK651" t="s">
        <v>763</v>
      </c>
      <c r="BL651" t="s">
        <v>763</v>
      </c>
      <c r="BM651">
        <v>23</v>
      </c>
      <c r="BN651" t="s">
        <v>763</v>
      </c>
      <c r="BO651">
        <v>31.5</v>
      </c>
      <c r="BP651" t="s">
        <v>763</v>
      </c>
      <c r="BQ651" t="s">
        <v>763</v>
      </c>
      <c r="BR651">
        <v>65.5</v>
      </c>
      <c r="BS651" t="s">
        <v>763</v>
      </c>
    </row>
    <row r="652" spans="1:71">
      <c r="A652" t="s">
        <v>428</v>
      </c>
      <c r="B652" t="s">
        <v>429</v>
      </c>
      <c r="C652" t="s">
        <v>430</v>
      </c>
      <c r="D652" t="s">
        <v>836</v>
      </c>
      <c r="E652" t="s">
        <v>26</v>
      </c>
      <c r="F652">
        <v>43.5</v>
      </c>
      <c r="G652">
        <v>7</v>
      </c>
      <c r="H652">
        <v>3</v>
      </c>
      <c r="I652">
        <v>3</v>
      </c>
      <c r="J652">
        <v>8</v>
      </c>
      <c r="K652">
        <v>5</v>
      </c>
      <c r="L652">
        <v>0</v>
      </c>
      <c r="M652">
        <v>3</v>
      </c>
      <c r="N652">
        <v>3</v>
      </c>
      <c r="O652">
        <v>4.5</v>
      </c>
      <c r="P652">
        <v>9</v>
      </c>
      <c r="Q652">
        <v>0</v>
      </c>
      <c r="R652">
        <v>2</v>
      </c>
      <c r="S652">
        <v>9</v>
      </c>
      <c r="T652">
        <v>0</v>
      </c>
      <c r="U652">
        <v>1</v>
      </c>
      <c r="V652">
        <v>5</v>
      </c>
      <c r="W652">
        <v>0</v>
      </c>
      <c r="X652">
        <v>3</v>
      </c>
      <c r="Y652">
        <v>0</v>
      </c>
      <c r="Z652">
        <v>1.8</v>
      </c>
      <c r="AA652">
        <v>8</v>
      </c>
      <c r="AB652">
        <v>5</v>
      </c>
      <c r="AC652">
        <v>0</v>
      </c>
      <c r="AD652">
        <v>6.1</v>
      </c>
      <c r="AE652">
        <v>3.5</v>
      </c>
      <c r="AF652">
        <v>10.3</v>
      </c>
      <c r="AG652">
        <v>14</v>
      </c>
      <c r="AH652">
        <v>2</v>
      </c>
      <c r="AI652">
        <v>43.5</v>
      </c>
      <c r="AJ652">
        <v>7</v>
      </c>
      <c r="AK652" t="s">
        <v>763</v>
      </c>
      <c r="AL652">
        <v>3</v>
      </c>
      <c r="AM652">
        <v>3</v>
      </c>
      <c r="AN652">
        <v>8</v>
      </c>
      <c r="AO652">
        <v>5</v>
      </c>
      <c r="AP652">
        <v>6</v>
      </c>
      <c r="AQ652">
        <v>13.5</v>
      </c>
      <c r="AR652">
        <v>12</v>
      </c>
      <c r="AS652" t="s">
        <v>763</v>
      </c>
      <c r="AT652" t="s">
        <v>763</v>
      </c>
      <c r="AU652" t="s">
        <v>763</v>
      </c>
      <c r="AV652" t="s">
        <v>763</v>
      </c>
      <c r="AW652">
        <v>5</v>
      </c>
      <c r="AX652">
        <v>0</v>
      </c>
      <c r="AY652">
        <v>3</v>
      </c>
      <c r="AZ652">
        <v>0</v>
      </c>
      <c r="BA652">
        <v>1.8</v>
      </c>
      <c r="BB652">
        <v>8</v>
      </c>
      <c r="BC652">
        <v>5</v>
      </c>
      <c r="BD652">
        <v>0</v>
      </c>
      <c r="BE652">
        <v>6.1</v>
      </c>
      <c r="BF652">
        <v>3.5</v>
      </c>
      <c r="BG652">
        <v>10.3</v>
      </c>
      <c r="BH652">
        <v>14</v>
      </c>
      <c r="BI652">
        <v>2</v>
      </c>
      <c r="BJ652">
        <v>50.5</v>
      </c>
      <c r="BK652" t="s">
        <v>763</v>
      </c>
      <c r="BL652" t="s">
        <v>763</v>
      </c>
      <c r="BM652">
        <v>19</v>
      </c>
      <c r="BN652" t="s">
        <v>763</v>
      </c>
      <c r="BO652">
        <v>31.5</v>
      </c>
      <c r="BP652" t="s">
        <v>763</v>
      </c>
      <c r="BQ652" t="s">
        <v>763</v>
      </c>
      <c r="BR652">
        <v>58.7</v>
      </c>
      <c r="BS652" t="s">
        <v>763</v>
      </c>
    </row>
    <row r="653" spans="1:71">
      <c r="A653" t="s">
        <v>342</v>
      </c>
      <c r="B653" t="s">
        <v>343</v>
      </c>
      <c r="C653" t="s">
        <v>344</v>
      </c>
      <c r="D653" t="s">
        <v>828</v>
      </c>
      <c r="E653" t="s">
        <v>25</v>
      </c>
      <c r="F653">
        <v>8</v>
      </c>
      <c r="G653">
        <v>21</v>
      </c>
      <c r="H653">
        <v>2</v>
      </c>
      <c r="I653">
        <v>3</v>
      </c>
      <c r="J653">
        <v>8</v>
      </c>
      <c r="K653">
        <v>9</v>
      </c>
      <c r="L653">
        <v>0</v>
      </c>
      <c r="M653">
        <v>4</v>
      </c>
      <c r="N653">
        <v>2</v>
      </c>
      <c r="O653">
        <v>4</v>
      </c>
      <c r="P653">
        <v>2</v>
      </c>
      <c r="Q653">
        <v>3</v>
      </c>
      <c r="R653">
        <v>4</v>
      </c>
      <c r="S653">
        <v>10</v>
      </c>
      <c r="T653">
        <v>3</v>
      </c>
      <c r="U653">
        <v>0</v>
      </c>
      <c r="V653">
        <v>5</v>
      </c>
      <c r="W653">
        <v>2</v>
      </c>
      <c r="X653">
        <v>5</v>
      </c>
      <c r="Y653">
        <v>9</v>
      </c>
      <c r="Z653">
        <v>12</v>
      </c>
      <c r="AA653">
        <v>0</v>
      </c>
      <c r="AB653">
        <v>15</v>
      </c>
      <c r="AC653">
        <v>0</v>
      </c>
      <c r="AD653">
        <v>7</v>
      </c>
      <c r="AE653">
        <v>0</v>
      </c>
      <c r="AF653">
        <v>11</v>
      </c>
      <c r="AG653">
        <v>21</v>
      </c>
      <c r="AH653">
        <v>1</v>
      </c>
      <c r="AI653">
        <v>8</v>
      </c>
      <c r="AJ653">
        <v>21</v>
      </c>
      <c r="AK653" t="s">
        <v>763</v>
      </c>
      <c r="AL653">
        <v>2</v>
      </c>
      <c r="AM653">
        <v>3</v>
      </c>
      <c r="AN653">
        <v>8</v>
      </c>
      <c r="AO653">
        <v>9</v>
      </c>
      <c r="AP653">
        <v>6</v>
      </c>
      <c r="AQ653">
        <v>9</v>
      </c>
      <c r="AR653">
        <v>17</v>
      </c>
      <c r="AS653" t="s">
        <v>763</v>
      </c>
      <c r="AT653" t="s">
        <v>763</v>
      </c>
      <c r="AU653" t="s">
        <v>763</v>
      </c>
      <c r="AV653" t="s">
        <v>763</v>
      </c>
      <c r="AW653">
        <v>5</v>
      </c>
      <c r="AX653">
        <v>2</v>
      </c>
      <c r="AY653">
        <v>5</v>
      </c>
      <c r="AZ653">
        <v>9</v>
      </c>
      <c r="BA653">
        <v>12</v>
      </c>
      <c r="BB653">
        <v>0</v>
      </c>
      <c r="BC653">
        <v>15</v>
      </c>
      <c r="BD653">
        <v>0</v>
      </c>
      <c r="BE653">
        <v>7</v>
      </c>
      <c r="BF653">
        <v>0</v>
      </c>
      <c r="BG653">
        <v>11</v>
      </c>
      <c r="BH653">
        <v>21</v>
      </c>
      <c r="BI653">
        <v>1</v>
      </c>
      <c r="BJ653">
        <v>29</v>
      </c>
      <c r="BK653" t="s">
        <v>763</v>
      </c>
      <c r="BL653" t="s">
        <v>763</v>
      </c>
      <c r="BM653">
        <v>22</v>
      </c>
      <c r="BN653" t="s">
        <v>763</v>
      </c>
      <c r="BO653">
        <v>32</v>
      </c>
      <c r="BP653" t="s">
        <v>763</v>
      </c>
      <c r="BQ653" t="s">
        <v>763</v>
      </c>
      <c r="BR653">
        <v>88</v>
      </c>
      <c r="BS653" t="s">
        <v>763</v>
      </c>
    </row>
    <row r="654" spans="1:71">
      <c r="A654" t="s">
        <v>342</v>
      </c>
      <c r="B654" t="s">
        <v>343</v>
      </c>
      <c r="C654" t="s">
        <v>344</v>
      </c>
      <c r="D654" t="s">
        <v>828</v>
      </c>
      <c r="E654" t="s">
        <v>765</v>
      </c>
      <c r="F654">
        <v>24.5</v>
      </c>
      <c r="G654">
        <v>24</v>
      </c>
      <c r="H654">
        <v>2</v>
      </c>
      <c r="I654">
        <v>3</v>
      </c>
      <c r="J654">
        <v>6</v>
      </c>
      <c r="K654">
        <v>9</v>
      </c>
      <c r="L654">
        <v>0</v>
      </c>
      <c r="M654">
        <v>4</v>
      </c>
      <c r="N654">
        <v>2</v>
      </c>
      <c r="O654">
        <v>3.75</v>
      </c>
      <c r="P654">
        <v>2</v>
      </c>
      <c r="Q654">
        <v>3</v>
      </c>
      <c r="R654">
        <v>4</v>
      </c>
      <c r="S654">
        <v>13</v>
      </c>
      <c r="T654">
        <v>5</v>
      </c>
      <c r="U654">
        <v>0</v>
      </c>
      <c r="V654">
        <v>5</v>
      </c>
      <c r="W654">
        <v>1</v>
      </c>
      <c r="X654">
        <v>5</v>
      </c>
      <c r="Y654">
        <v>10</v>
      </c>
      <c r="Z654">
        <v>12</v>
      </c>
      <c r="AA654">
        <v>0</v>
      </c>
      <c r="AB654">
        <v>14</v>
      </c>
      <c r="AC654">
        <v>1</v>
      </c>
      <c r="AD654">
        <v>9.9</v>
      </c>
      <c r="AE654">
        <v>1</v>
      </c>
      <c r="AF654">
        <v>25.4</v>
      </c>
      <c r="AG654">
        <v>21</v>
      </c>
      <c r="AH654">
        <v>1</v>
      </c>
      <c r="AI654">
        <v>24.5</v>
      </c>
      <c r="AJ654">
        <v>24</v>
      </c>
      <c r="AK654" t="s">
        <v>763</v>
      </c>
      <c r="AL654">
        <v>2</v>
      </c>
      <c r="AM654">
        <v>3</v>
      </c>
      <c r="AN654">
        <v>6</v>
      </c>
      <c r="AO654">
        <v>9</v>
      </c>
      <c r="AP654">
        <v>6</v>
      </c>
      <c r="AQ654">
        <v>8.75</v>
      </c>
      <c r="AR654">
        <v>22</v>
      </c>
      <c r="AS654" t="s">
        <v>763</v>
      </c>
      <c r="AT654" t="s">
        <v>763</v>
      </c>
      <c r="AU654" t="s">
        <v>763</v>
      </c>
      <c r="AV654" t="s">
        <v>763</v>
      </c>
      <c r="AW654">
        <v>5</v>
      </c>
      <c r="AX654">
        <v>1</v>
      </c>
      <c r="AY654">
        <v>5</v>
      </c>
      <c r="AZ654">
        <v>10</v>
      </c>
      <c r="BA654">
        <v>12</v>
      </c>
      <c r="BB654">
        <v>0</v>
      </c>
      <c r="BC654">
        <v>14</v>
      </c>
      <c r="BD654">
        <v>1</v>
      </c>
      <c r="BE654">
        <v>9.9</v>
      </c>
      <c r="BF654">
        <v>1</v>
      </c>
      <c r="BG654">
        <v>25.4</v>
      </c>
      <c r="BH654">
        <v>21</v>
      </c>
      <c r="BI654">
        <v>1</v>
      </c>
      <c r="BJ654">
        <v>48.5</v>
      </c>
      <c r="BK654" t="s">
        <v>763</v>
      </c>
      <c r="BL654" t="s">
        <v>763</v>
      </c>
      <c r="BM654">
        <v>20</v>
      </c>
      <c r="BN654" t="s">
        <v>763</v>
      </c>
      <c r="BO654">
        <v>36.75</v>
      </c>
      <c r="BP654" t="s">
        <v>763</v>
      </c>
      <c r="BQ654" t="s">
        <v>763</v>
      </c>
      <c r="BR654">
        <v>106.3</v>
      </c>
      <c r="BS654" t="s">
        <v>763</v>
      </c>
    </row>
    <row r="655" spans="1:71">
      <c r="A655" t="s">
        <v>342</v>
      </c>
      <c r="B655" t="s">
        <v>343</v>
      </c>
      <c r="C655" t="s">
        <v>344</v>
      </c>
      <c r="D655" t="s">
        <v>828</v>
      </c>
      <c r="E655" t="s">
        <v>26</v>
      </c>
      <c r="F655">
        <v>24.5</v>
      </c>
      <c r="G655">
        <v>24</v>
      </c>
      <c r="H655">
        <v>2</v>
      </c>
      <c r="I655">
        <v>3</v>
      </c>
      <c r="J655">
        <v>6</v>
      </c>
      <c r="K655">
        <v>9</v>
      </c>
      <c r="L655">
        <v>0</v>
      </c>
      <c r="M655">
        <v>4</v>
      </c>
      <c r="N655">
        <v>2</v>
      </c>
      <c r="O655">
        <v>3.75</v>
      </c>
      <c r="P655">
        <v>2</v>
      </c>
      <c r="Q655">
        <v>3</v>
      </c>
      <c r="R655">
        <v>4</v>
      </c>
      <c r="S655">
        <v>13</v>
      </c>
      <c r="T655">
        <v>5</v>
      </c>
      <c r="U655">
        <v>0</v>
      </c>
      <c r="V655">
        <v>5</v>
      </c>
      <c r="W655">
        <v>1</v>
      </c>
      <c r="X655">
        <v>5</v>
      </c>
      <c r="Y655">
        <v>10</v>
      </c>
      <c r="Z655">
        <v>11.5</v>
      </c>
      <c r="AA655">
        <v>0</v>
      </c>
      <c r="AB655">
        <v>14</v>
      </c>
      <c r="AC655">
        <v>1</v>
      </c>
      <c r="AD655">
        <v>9.9</v>
      </c>
      <c r="AE655">
        <v>1</v>
      </c>
      <c r="AF655">
        <v>25.4</v>
      </c>
      <c r="AG655">
        <v>21</v>
      </c>
      <c r="AH655">
        <v>1</v>
      </c>
      <c r="AI655">
        <v>24.5</v>
      </c>
      <c r="AJ655">
        <v>24</v>
      </c>
      <c r="AK655" t="s">
        <v>763</v>
      </c>
      <c r="AL655">
        <v>2</v>
      </c>
      <c r="AM655">
        <v>3</v>
      </c>
      <c r="AN655">
        <v>6</v>
      </c>
      <c r="AO655">
        <v>9</v>
      </c>
      <c r="AP655">
        <v>6</v>
      </c>
      <c r="AQ655">
        <v>8.75</v>
      </c>
      <c r="AR655">
        <v>22</v>
      </c>
      <c r="AS655" t="s">
        <v>763</v>
      </c>
      <c r="AT655" t="s">
        <v>763</v>
      </c>
      <c r="AU655" t="s">
        <v>763</v>
      </c>
      <c r="AV655" t="s">
        <v>763</v>
      </c>
      <c r="AW655">
        <v>5</v>
      </c>
      <c r="AX655">
        <v>1</v>
      </c>
      <c r="AY655">
        <v>5</v>
      </c>
      <c r="AZ655">
        <v>10</v>
      </c>
      <c r="BA655">
        <v>11.5</v>
      </c>
      <c r="BB655">
        <v>0</v>
      </c>
      <c r="BC655">
        <v>14</v>
      </c>
      <c r="BD655">
        <v>1</v>
      </c>
      <c r="BE655">
        <v>9.9</v>
      </c>
      <c r="BF655">
        <v>1</v>
      </c>
      <c r="BG655">
        <v>25.4</v>
      </c>
      <c r="BH655">
        <v>21</v>
      </c>
      <c r="BI655">
        <v>1</v>
      </c>
      <c r="BJ655">
        <v>48.5</v>
      </c>
      <c r="BK655" t="s">
        <v>763</v>
      </c>
      <c r="BL655" t="s">
        <v>763</v>
      </c>
      <c r="BM655">
        <v>20</v>
      </c>
      <c r="BN655" t="s">
        <v>763</v>
      </c>
      <c r="BO655">
        <v>36.75</v>
      </c>
      <c r="BP655" t="s">
        <v>763</v>
      </c>
      <c r="BQ655" t="s">
        <v>763</v>
      </c>
      <c r="BR655">
        <v>105.8</v>
      </c>
      <c r="BS655" t="s">
        <v>763</v>
      </c>
    </row>
    <row r="656" spans="1:71">
      <c r="A656" t="s">
        <v>321</v>
      </c>
      <c r="B656" t="s">
        <v>322</v>
      </c>
      <c r="C656" t="s">
        <v>323</v>
      </c>
      <c r="D656" t="s">
        <v>828</v>
      </c>
      <c r="E656" t="s">
        <v>25</v>
      </c>
      <c r="F656">
        <v>10</v>
      </c>
      <c r="G656">
        <v>14</v>
      </c>
      <c r="H656">
        <v>4</v>
      </c>
      <c r="I656">
        <v>7</v>
      </c>
      <c r="J656">
        <v>6</v>
      </c>
      <c r="K656">
        <v>0</v>
      </c>
      <c r="L656">
        <v>1</v>
      </c>
      <c r="M656">
        <v>8</v>
      </c>
      <c r="N656">
        <v>5</v>
      </c>
      <c r="O656">
        <v>3</v>
      </c>
      <c r="P656">
        <v>2</v>
      </c>
      <c r="Q656">
        <v>0</v>
      </c>
      <c r="R656">
        <v>4</v>
      </c>
      <c r="S656">
        <v>8</v>
      </c>
      <c r="T656">
        <v>1</v>
      </c>
      <c r="U656">
        <v>1</v>
      </c>
      <c r="V656">
        <v>4</v>
      </c>
      <c r="W656">
        <v>0</v>
      </c>
      <c r="X656">
        <v>5</v>
      </c>
      <c r="Y656">
        <v>6</v>
      </c>
      <c r="Z656">
        <v>12</v>
      </c>
      <c r="AA656">
        <v>0</v>
      </c>
      <c r="AB656">
        <v>0</v>
      </c>
      <c r="AC656">
        <v>0</v>
      </c>
      <c r="AD656">
        <v>15</v>
      </c>
      <c r="AE656">
        <v>0</v>
      </c>
      <c r="AF656">
        <v>14</v>
      </c>
      <c r="AG656">
        <v>14</v>
      </c>
      <c r="AH656">
        <v>2</v>
      </c>
      <c r="AI656">
        <v>10</v>
      </c>
      <c r="AJ656">
        <v>14</v>
      </c>
      <c r="AK656" t="s">
        <v>763</v>
      </c>
      <c r="AL656">
        <v>4</v>
      </c>
      <c r="AM656">
        <v>7</v>
      </c>
      <c r="AN656">
        <v>6</v>
      </c>
      <c r="AO656">
        <v>0</v>
      </c>
      <c r="AP656">
        <v>14</v>
      </c>
      <c r="AQ656">
        <v>5</v>
      </c>
      <c r="AR656">
        <v>14</v>
      </c>
      <c r="AS656" t="s">
        <v>763</v>
      </c>
      <c r="AT656" t="s">
        <v>763</v>
      </c>
      <c r="AU656" t="s">
        <v>763</v>
      </c>
      <c r="AV656" t="s">
        <v>763</v>
      </c>
      <c r="AW656">
        <v>4</v>
      </c>
      <c r="AX656">
        <v>0</v>
      </c>
      <c r="AY656">
        <v>5</v>
      </c>
      <c r="AZ656">
        <v>6</v>
      </c>
      <c r="BA656">
        <v>12</v>
      </c>
      <c r="BB656">
        <v>0</v>
      </c>
      <c r="BC656">
        <v>0</v>
      </c>
      <c r="BD656">
        <v>0</v>
      </c>
      <c r="BE656">
        <v>15</v>
      </c>
      <c r="BF656">
        <v>0</v>
      </c>
      <c r="BG656">
        <v>14</v>
      </c>
      <c r="BH656">
        <v>14</v>
      </c>
      <c r="BI656">
        <v>2</v>
      </c>
      <c r="BJ656">
        <v>24</v>
      </c>
      <c r="BK656" t="s">
        <v>763</v>
      </c>
      <c r="BL656" t="s">
        <v>763</v>
      </c>
      <c r="BM656">
        <v>17</v>
      </c>
      <c r="BN656" t="s">
        <v>763</v>
      </c>
      <c r="BO656">
        <v>33</v>
      </c>
      <c r="BP656" t="s">
        <v>763</v>
      </c>
      <c r="BQ656" t="s">
        <v>763</v>
      </c>
      <c r="BR656">
        <v>72</v>
      </c>
      <c r="BS656" t="s">
        <v>763</v>
      </c>
    </row>
    <row r="657" spans="1:71">
      <c r="A657" t="s">
        <v>321</v>
      </c>
      <c r="B657" t="s">
        <v>322</v>
      </c>
      <c r="C657" t="s">
        <v>323</v>
      </c>
      <c r="D657" t="s">
        <v>828</v>
      </c>
      <c r="E657" t="s">
        <v>765</v>
      </c>
      <c r="F657">
        <v>38.5</v>
      </c>
      <c r="G657">
        <v>13.4</v>
      </c>
      <c r="H657">
        <v>4</v>
      </c>
      <c r="I657">
        <v>5</v>
      </c>
      <c r="J657">
        <v>5</v>
      </c>
      <c r="K657">
        <v>0</v>
      </c>
      <c r="L657">
        <v>1</v>
      </c>
      <c r="M657">
        <v>8</v>
      </c>
      <c r="N657">
        <v>5</v>
      </c>
      <c r="O657">
        <v>6</v>
      </c>
      <c r="P657">
        <v>2</v>
      </c>
      <c r="Q657">
        <v>0</v>
      </c>
      <c r="R657">
        <v>4</v>
      </c>
      <c r="S657">
        <v>8</v>
      </c>
      <c r="T657">
        <v>8</v>
      </c>
      <c r="U657">
        <v>1</v>
      </c>
      <c r="V657">
        <v>4.8</v>
      </c>
      <c r="W657">
        <v>0</v>
      </c>
      <c r="X657">
        <v>4</v>
      </c>
      <c r="Y657">
        <v>10</v>
      </c>
      <c r="Z657">
        <v>7.8</v>
      </c>
      <c r="AA657">
        <v>0</v>
      </c>
      <c r="AB657">
        <v>0</v>
      </c>
      <c r="AC657">
        <v>0</v>
      </c>
      <c r="AD657">
        <v>16.399999999999999</v>
      </c>
      <c r="AE657">
        <v>3</v>
      </c>
      <c r="AF657">
        <v>25.5</v>
      </c>
      <c r="AG657">
        <v>38</v>
      </c>
      <c r="AH657">
        <v>3</v>
      </c>
      <c r="AI657">
        <v>38.5</v>
      </c>
      <c r="AJ657">
        <v>13.4</v>
      </c>
      <c r="AK657" t="s">
        <v>763</v>
      </c>
      <c r="AL657">
        <v>4</v>
      </c>
      <c r="AM657">
        <v>5</v>
      </c>
      <c r="AN657">
        <v>5</v>
      </c>
      <c r="AO657">
        <v>0</v>
      </c>
      <c r="AP657">
        <v>14</v>
      </c>
      <c r="AQ657">
        <v>8</v>
      </c>
      <c r="AR657">
        <v>21</v>
      </c>
      <c r="AS657" t="s">
        <v>763</v>
      </c>
      <c r="AT657" t="s">
        <v>763</v>
      </c>
      <c r="AU657" t="s">
        <v>763</v>
      </c>
      <c r="AV657" t="s">
        <v>763</v>
      </c>
      <c r="AW657">
        <v>4.8</v>
      </c>
      <c r="AX657">
        <v>0</v>
      </c>
      <c r="AY657">
        <v>4</v>
      </c>
      <c r="AZ657">
        <v>10</v>
      </c>
      <c r="BA657">
        <v>7.8</v>
      </c>
      <c r="BB657">
        <v>0</v>
      </c>
      <c r="BC657">
        <v>0</v>
      </c>
      <c r="BD657">
        <v>0</v>
      </c>
      <c r="BE657">
        <v>16.399999999999999</v>
      </c>
      <c r="BF657">
        <v>3</v>
      </c>
      <c r="BG657">
        <v>25.5</v>
      </c>
      <c r="BH657">
        <v>38</v>
      </c>
      <c r="BI657">
        <v>3</v>
      </c>
      <c r="BJ657">
        <v>51.9</v>
      </c>
      <c r="BK657" t="s">
        <v>763</v>
      </c>
      <c r="BL657" t="s">
        <v>763</v>
      </c>
      <c r="BM657">
        <v>14</v>
      </c>
      <c r="BN657" t="s">
        <v>763</v>
      </c>
      <c r="BO657">
        <v>43</v>
      </c>
      <c r="BP657" t="s">
        <v>763</v>
      </c>
      <c r="BQ657" t="s">
        <v>763</v>
      </c>
      <c r="BR657">
        <v>112.5</v>
      </c>
      <c r="BS657" t="s">
        <v>763</v>
      </c>
    </row>
    <row r="658" spans="1:71">
      <c r="A658" t="s">
        <v>321</v>
      </c>
      <c r="B658" t="s">
        <v>322</v>
      </c>
      <c r="C658" t="s">
        <v>323</v>
      </c>
      <c r="D658" t="s">
        <v>828</v>
      </c>
      <c r="E658" t="s">
        <v>26</v>
      </c>
      <c r="F658">
        <v>38.5</v>
      </c>
      <c r="G658">
        <v>13.4</v>
      </c>
      <c r="H658">
        <v>4</v>
      </c>
      <c r="I658">
        <v>5</v>
      </c>
      <c r="J658">
        <v>5</v>
      </c>
      <c r="K658">
        <v>0</v>
      </c>
      <c r="L658">
        <v>1</v>
      </c>
      <c r="M658">
        <v>8</v>
      </c>
      <c r="N658">
        <v>5</v>
      </c>
      <c r="O658">
        <v>6</v>
      </c>
      <c r="P658">
        <v>2</v>
      </c>
      <c r="Q658">
        <v>0</v>
      </c>
      <c r="R658">
        <v>4</v>
      </c>
      <c r="S658">
        <v>8</v>
      </c>
      <c r="T658">
        <v>8</v>
      </c>
      <c r="U658">
        <v>1</v>
      </c>
      <c r="V658">
        <v>4.8</v>
      </c>
      <c r="W658">
        <v>0</v>
      </c>
      <c r="X658">
        <v>4</v>
      </c>
      <c r="Y658">
        <v>10</v>
      </c>
      <c r="Z658">
        <v>7.8</v>
      </c>
      <c r="AA658">
        <v>0</v>
      </c>
      <c r="AB658">
        <v>0</v>
      </c>
      <c r="AC658">
        <v>0</v>
      </c>
      <c r="AD658">
        <v>15.4</v>
      </c>
      <c r="AE658">
        <v>3</v>
      </c>
      <c r="AF658">
        <v>21</v>
      </c>
      <c r="AG658">
        <v>38</v>
      </c>
      <c r="AH658">
        <v>3</v>
      </c>
      <c r="AI658">
        <v>38.5</v>
      </c>
      <c r="AJ658">
        <v>13.4</v>
      </c>
      <c r="AK658" t="s">
        <v>763</v>
      </c>
      <c r="AL658">
        <v>4</v>
      </c>
      <c r="AM658">
        <v>5</v>
      </c>
      <c r="AN658">
        <v>5</v>
      </c>
      <c r="AO658">
        <v>0</v>
      </c>
      <c r="AP658">
        <v>14</v>
      </c>
      <c r="AQ658">
        <v>8</v>
      </c>
      <c r="AR658">
        <v>21</v>
      </c>
      <c r="AS658" t="s">
        <v>763</v>
      </c>
      <c r="AT658" t="s">
        <v>763</v>
      </c>
      <c r="AU658" t="s">
        <v>763</v>
      </c>
      <c r="AV658" t="s">
        <v>763</v>
      </c>
      <c r="AW658">
        <v>4.8</v>
      </c>
      <c r="AX658">
        <v>0</v>
      </c>
      <c r="AY658">
        <v>4</v>
      </c>
      <c r="AZ658">
        <v>10</v>
      </c>
      <c r="BA658">
        <v>7.8</v>
      </c>
      <c r="BB658">
        <v>0</v>
      </c>
      <c r="BC658">
        <v>0</v>
      </c>
      <c r="BD658">
        <v>0</v>
      </c>
      <c r="BE658">
        <v>15.4</v>
      </c>
      <c r="BF658">
        <v>3</v>
      </c>
      <c r="BG658">
        <v>21</v>
      </c>
      <c r="BH658">
        <v>38</v>
      </c>
      <c r="BI658">
        <v>3</v>
      </c>
      <c r="BJ658">
        <v>51.9</v>
      </c>
      <c r="BK658" t="s">
        <v>763</v>
      </c>
      <c r="BL658" t="s">
        <v>763</v>
      </c>
      <c r="BM658">
        <v>14</v>
      </c>
      <c r="BN658" t="s">
        <v>763</v>
      </c>
      <c r="BO658">
        <v>43</v>
      </c>
      <c r="BP658" t="s">
        <v>763</v>
      </c>
      <c r="BQ658" t="s">
        <v>763</v>
      </c>
      <c r="BR658">
        <v>107</v>
      </c>
      <c r="BS658" t="s">
        <v>763</v>
      </c>
    </row>
    <row r="659" spans="1:71">
      <c r="A659" t="s">
        <v>327</v>
      </c>
      <c r="B659" t="s">
        <v>328</v>
      </c>
      <c r="C659" t="s">
        <v>329</v>
      </c>
      <c r="D659" t="s">
        <v>828</v>
      </c>
      <c r="E659" t="s">
        <v>25</v>
      </c>
      <c r="F659">
        <v>35</v>
      </c>
      <c r="G659">
        <v>14</v>
      </c>
      <c r="H659">
        <v>5</v>
      </c>
      <c r="I659">
        <v>3</v>
      </c>
      <c r="J659">
        <v>10</v>
      </c>
      <c r="K659">
        <v>10</v>
      </c>
      <c r="L659">
        <v>0</v>
      </c>
      <c r="M659">
        <v>4</v>
      </c>
      <c r="N659">
        <v>3</v>
      </c>
      <c r="O659">
        <v>2</v>
      </c>
      <c r="P659">
        <v>9</v>
      </c>
      <c r="Q659">
        <v>3</v>
      </c>
      <c r="R659">
        <v>5</v>
      </c>
      <c r="S659">
        <v>14</v>
      </c>
      <c r="T659">
        <v>3</v>
      </c>
      <c r="U659">
        <v>0</v>
      </c>
      <c r="V659">
        <v>5</v>
      </c>
      <c r="W659">
        <v>0</v>
      </c>
      <c r="X659">
        <v>5</v>
      </c>
      <c r="Y659">
        <v>5</v>
      </c>
      <c r="Z659">
        <v>12</v>
      </c>
      <c r="AA659">
        <v>2</v>
      </c>
      <c r="AB659">
        <v>14</v>
      </c>
      <c r="AC659">
        <v>0</v>
      </c>
      <c r="AD659">
        <v>16</v>
      </c>
      <c r="AE659">
        <v>0</v>
      </c>
      <c r="AF659">
        <v>0</v>
      </c>
      <c r="AG659">
        <v>8</v>
      </c>
      <c r="AH659">
        <v>0</v>
      </c>
      <c r="AI659">
        <v>35</v>
      </c>
      <c r="AJ659">
        <v>14</v>
      </c>
      <c r="AK659" t="s">
        <v>763</v>
      </c>
      <c r="AL659">
        <v>5</v>
      </c>
      <c r="AM659">
        <v>3</v>
      </c>
      <c r="AN659">
        <v>10</v>
      </c>
      <c r="AO659">
        <v>10</v>
      </c>
      <c r="AP659">
        <v>7</v>
      </c>
      <c r="AQ659">
        <v>14</v>
      </c>
      <c r="AR659">
        <v>22</v>
      </c>
      <c r="AS659" t="s">
        <v>763</v>
      </c>
      <c r="AT659" t="s">
        <v>763</v>
      </c>
      <c r="AU659" t="s">
        <v>763</v>
      </c>
      <c r="AV659" t="s">
        <v>763</v>
      </c>
      <c r="AW659">
        <v>5</v>
      </c>
      <c r="AX659">
        <v>0</v>
      </c>
      <c r="AY659">
        <v>5</v>
      </c>
      <c r="AZ659">
        <v>5</v>
      </c>
      <c r="BA659">
        <v>12</v>
      </c>
      <c r="BB659">
        <v>2</v>
      </c>
      <c r="BC659">
        <v>14</v>
      </c>
      <c r="BD659">
        <v>0</v>
      </c>
      <c r="BE659">
        <v>16</v>
      </c>
      <c r="BF659">
        <v>0</v>
      </c>
      <c r="BG659">
        <v>0</v>
      </c>
      <c r="BH659">
        <v>8</v>
      </c>
      <c r="BI659">
        <v>0</v>
      </c>
      <c r="BJ659">
        <v>49</v>
      </c>
      <c r="BK659" t="s">
        <v>763</v>
      </c>
      <c r="BL659" t="s">
        <v>763</v>
      </c>
      <c r="BM659">
        <v>28</v>
      </c>
      <c r="BN659" t="s">
        <v>763</v>
      </c>
      <c r="BO659">
        <v>43</v>
      </c>
      <c r="BP659" t="s">
        <v>763</v>
      </c>
      <c r="BQ659" t="s">
        <v>763</v>
      </c>
      <c r="BR659">
        <v>67</v>
      </c>
      <c r="BS659" t="s">
        <v>763</v>
      </c>
    </row>
    <row r="660" spans="1:71">
      <c r="A660" t="s">
        <v>327</v>
      </c>
      <c r="B660" t="s">
        <v>328</v>
      </c>
      <c r="C660" t="s">
        <v>329</v>
      </c>
      <c r="D660" t="s">
        <v>828</v>
      </c>
      <c r="E660" t="s">
        <v>765</v>
      </c>
      <c r="F660">
        <v>45.5</v>
      </c>
      <c r="G660">
        <v>14.5</v>
      </c>
      <c r="H660">
        <v>8</v>
      </c>
      <c r="I660">
        <v>4</v>
      </c>
      <c r="J660">
        <v>9</v>
      </c>
      <c r="K660">
        <v>10</v>
      </c>
      <c r="L660">
        <v>0</v>
      </c>
      <c r="M660">
        <v>4</v>
      </c>
      <c r="N660">
        <v>3</v>
      </c>
      <c r="O660">
        <v>5.5</v>
      </c>
      <c r="P660">
        <v>9</v>
      </c>
      <c r="Q660">
        <v>3</v>
      </c>
      <c r="R660">
        <v>4</v>
      </c>
      <c r="S660">
        <v>14</v>
      </c>
      <c r="T660">
        <v>3</v>
      </c>
      <c r="U660">
        <v>0.5</v>
      </c>
      <c r="V660">
        <v>5</v>
      </c>
      <c r="W660">
        <v>0</v>
      </c>
      <c r="X660">
        <v>4</v>
      </c>
      <c r="Y660">
        <v>5</v>
      </c>
      <c r="Z660">
        <v>7.3</v>
      </c>
      <c r="AA660">
        <v>8</v>
      </c>
      <c r="AB660">
        <v>14</v>
      </c>
      <c r="AC660">
        <v>0</v>
      </c>
      <c r="AD660">
        <v>13.6</v>
      </c>
      <c r="AE660">
        <v>3.5</v>
      </c>
      <c r="AF660">
        <v>1</v>
      </c>
      <c r="AG660">
        <v>18</v>
      </c>
      <c r="AH660">
        <v>1</v>
      </c>
      <c r="AI660">
        <v>45.5</v>
      </c>
      <c r="AJ660">
        <v>14.5</v>
      </c>
      <c r="AK660" t="s">
        <v>763</v>
      </c>
      <c r="AL660">
        <v>8</v>
      </c>
      <c r="AM660">
        <v>4</v>
      </c>
      <c r="AN660">
        <v>9</v>
      </c>
      <c r="AO660">
        <v>10</v>
      </c>
      <c r="AP660">
        <v>7</v>
      </c>
      <c r="AQ660">
        <v>17.5</v>
      </c>
      <c r="AR660">
        <v>21.5</v>
      </c>
      <c r="AS660" t="s">
        <v>763</v>
      </c>
      <c r="AT660" t="s">
        <v>763</v>
      </c>
      <c r="AU660" t="s">
        <v>763</v>
      </c>
      <c r="AV660" t="s">
        <v>763</v>
      </c>
      <c r="AW660">
        <v>5</v>
      </c>
      <c r="AX660">
        <v>0</v>
      </c>
      <c r="AY660">
        <v>4</v>
      </c>
      <c r="AZ660">
        <v>5</v>
      </c>
      <c r="BA660">
        <v>7.3</v>
      </c>
      <c r="BB660">
        <v>8</v>
      </c>
      <c r="BC660">
        <v>14</v>
      </c>
      <c r="BD660">
        <v>0</v>
      </c>
      <c r="BE660">
        <v>13.6</v>
      </c>
      <c r="BF660">
        <v>3.5</v>
      </c>
      <c r="BG660">
        <v>1</v>
      </c>
      <c r="BH660">
        <v>18</v>
      </c>
      <c r="BI660">
        <v>1</v>
      </c>
      <c r="BJ660">
        <v>60</v>
      </c>
      <c r="BK660" t="s">
        <v>763</v>
      </c>
      <c r="BL660" t="s">
        <v>763</v>
      </c>
      <c r="BM660">
        <v>31</v>
      </c>
      <c r="BN660" t="s">
        <v>763</v>
      </c>
      <c r="BO660">
        <v>46</v>
      </c>
      <c r="BP660" t="s">
        <v>763</v>
      </c>
      <c r="BQ660" t="s">
        <v>763</v>
      </c>
      <c r="BR660">
        <v>80.400000000000006</v>
      </c>
      <c r="BS660" t="s">
        <v>763</v>
      </c>
    </row>
    <row r="661" spans="1:71">
      <c r="A661" t="s">
        <v>327</v>
      </c>
      <c r="B661" t="s">
        <v>328</v>
      </c>
      <c r="C661" t="s">
        <v>329</v>
      </c>
      <c r="D661" t="s">
        <v>828</v>
      </c>
      <c r="E661" t="s">
        <v>26</v>
      </c>
      <c r="F661">
        <v>45.5</v>
      </c>
      <c r="G661">
        <v>14.5</v>
      </c>
      <c r="H661">
        <v>8</v>
      </c>
      <c r="I661">
        <v>3</v>
      </c>
      <c r="J661">
        <v>9</v>
      </c>
      <c r="K661">
        <v>10</v>
      </c>
      <c r="L661">
        <v>0</v>
      </c>
      <c r="M661">
        <v>4</v>
      </c>
      <c r="N661">
        <v>3</v>
      </c>
      <c r="O661">
        <v>5.5</v>
      </c>
      <c r="P661">
        <v>9</v>
      </c>
      <c r="Q661">
        <v>3</v>
      </c>
      <c r="R661">
        <v>4</v>
      </c>
      <c r="S661">
        <v>14</v>
      </c>
      <c r="T661">
        <v>3</v>
      </c>
      <c r="U661">
        <v>0.5</v>
      </c>
      <c r="V661">
        <v>5</v>
      </c>
      <c r="W661">
        <v>0</v>
      </c>
      <c r="X661">
        <v>4</v>
      </c>
      <c r="Y661">
        <v>4</v>
      </c>
      <c r="Z661">
        <v>7.3</v>
      </c>
      <c r="AA661">
        <v>8</v>
      </c>
      <c r="AB661">
        <v>14</v>
      </c>
      <c r="AC661">
        <v>0</v>
      </c>
      <c r="AD661">
        <v>13.4</v>
      </c>
      <c r="AE661">
        <v>3.5</v>
      </c>
      <c r="AF661">
        <v>1</v>
      </c>
      <c r="AG661">
        <v>18</v>
      </c>
      <c r="AH661">
        <v>1</v>
      </c>
      <c r="AI661">
        <v>45.5</v>
      </c>
      <c r="AJ661">
        <v>14.5</v>
      </c>
      <c r="AK661" t="s">
        <v>763</v>
      </c>
      <c r="AL661">
        <v>8</v>
      </c>
      <c r="AM661">
        <v>3</v>
      </c>
      <c r="AN661">
        <v>9</v>
      </c>
      <c r="AO661">
        <v>10</v>
      </c>
      <c r="AP661">
        <v>7</v>
      </c>
      <c r="AQ661">
        <v>17.5</v>
      </c>
      <c r="AR661">
        <v>21.5</v>
      </c>
      <c r="AS661" t="s">
        <v>763</v>
      </c>
      <c r="AT661" t="s">
        <v>763</v>
      </c>
      <c r="AU661" t="s">
        <v>763</v>
      </c>
      <c r="AV661" t="s">
        <v>763</v>
      </c>
      <c r="AW661">
        <v>5</v>
      </c>
      <c r="AX661">
        <v>0</v>
      </c>
      <c r="AY661">
        <v>4</v>
      </c>
      <c r="AZ661">
        <v>4</v>
      </c>
      <c r="BA661">
        <v>7.3</v>
      </c>
      <c r="BB661">
        <v>8</v>
      </c>
      <c r="BC661">
        <v>14</v>
      </c>
      <c r="BD661">
        <v>0</v>
      </c>
      <c r="BE661">
        <v>13.4</v>
      </c>
      <c r="BF661">
        <v>3.5</v>
      </c>
      <c r="BG661">
        <v>1</v>
      </c>
      <c r="BH661">
        <v>18</v>
      </c>
      <c r="BI661">
        <v>1</v>
      </c>
      <c r="BJ661">
        <v>60</v>
      </c>
      <c r="BK661" t="s">
        <v>763</v>
      </c>
      <c r="BL661" t="s">
        <v>763</v>
      </c>
      <c r="BM661">
        <v>30</v>
      </c>
      <c r="BN661" t="s">
        <v>763</v>
      </c>
      <c r="BO661">
        <v>46</v>
      </c>
      <c r="BP661" t="s">
        <v>763</v>
      </c>
      <c r="BQ661" t="s">
        <v>763</v>
      </c>
      <c r="BR661">
        <v>79.2</v>
      </c>
      <c r="BS661" t="s">
        <v>763</v>
      </c>
    </row>
    <row r="662" spans="1:71">
      <c r="A662" t="s">
        <v>281</v>
      </c>
      <c r="B662" t="s">
        <v>282</v>
      </c>
      <c r="C662" t="s">
        <v>283</v>
      </c>
      <c r="D662" t="s">
        <v>828</v>
      </c>
      <c r="E662" t="s">
        <v>25</v>
      </c>
      <c r="F662">
        <v>10</v>
      </c>
      <c r="G662">
        <v>8</v>
      </c>
      <c r="H662">
        <v>4</v>
      </c>
      <c r="I662">
        <v>5</v>
      </c>
      <c r="J662">
        <v>7</v>
      </c>
      <c r="K662">
        <v>6</v>
      </c>
      <c r="L662">
        <v>0</v>
      </c>
      <c r="M662">
        <v>4</v>
      </c>
      <c r="N662">
        <v>0.5</v>
      </c>
      <c r="O662">
        <v>7</v>
      </c>
      <c r="P662">
        <v>0</v>
      </c>
      <c r="Q662">
        <v>0</v>
      </c>
      <c r="R662">
        <v>3</v>
      </c>
      <c r="S662">
        <v>8</v>
      </c>
      <c r="T662">
        <v>4</v>
      </c>
      <c r="U662">
        <v>0</v>
      </c>
      <c r="V662">
        <v>0</v>
      </c>
      <c r="W662">
        <v>0</v>
      </c>
      <c r="X662">
        <v>5</v>
      </c>
      <c r="Y662">
        <v>10</v>
      </c>
      <c r="Z662">
        <v>12</v>
      </c>
      <c r="AA662">
        <v>1.5</v>
      </c>
      <c r="AB662">
        <v>0</v>
      </c>
      <c r="AC662">
        <v>0</v>
      </c>
      <c r="AD662">
        <v>12</v>
      </c>
      <c r="AE662">
        <v>0</v>
      </c>
      <c r="AF662">
        <v>26</v>
      </c>
      <c r="AG662">
        <v>26</v>
      </c>
      <c r="AH662">
        <v>11</v>
      </c>
      <c r="AI662">
        <v>10</v>
      </c>
      <c r="AJ662">
        <v>8</v>
      </c>
      <c r="AK662" t="s">
        <v>763</v>
      </c>
      <c r="AL662">
        <v>4</v>
      </c>
      <c r="AM662">
        <v>5</v>
      </c>
      <c r="AN662">
        <v>7</v>
      </c>
      <c r="AO662">
        <v>6</v>
      </c>
      <c r="AP662">
        <v>4.5</v>
      </c>
      <c r="AQ662">
        <v>7</v>
      </c>
      <c r="AR662">
        <v>15</v>
      </c>
      <c r="AS662" t="s">
        <v>763</v>
      </c>
      <c r="AT662" t="s">
        <v>763</v>
      </c>
      <c r="AU662" t="s">
        <v>763</v>
      </c>
      <c r="AV662" t="s">
        <v>763</v>
      </c>
      <c r="AW662">
        <v>0</v>
      </c>
      <c r="AX662">
        <v>0</v>
      </c>
      <c r="AY662">
        <v>5</v>
      </c>
      <c r="AZ662">
        <v>10</v>
      </c>
      <c r="BA662">
        <v>12</v>
      </c>
      <c r="BB662">
        <v>1.5</v>
      </c>
      <c r="BC662">
        <v>0</v>
      </c>
      <c r="BD662">
        <v>0</v>
      </c>
      <c r="BE662">
        <v>12</v>
      </c>
      <c r="BF662">
        <v>0</v>
      </c>
      <c r="BG662">
        <v>26</v>
      </c>
      <c r="BH662">
        <v>26</v>
      </c>
      <c r="BI662">
        <v>11</v>
      </c>
      <c r="BJ662">
        <v>18</v>
      </c>
      <c r="BK662" t="s">
        <v>763</v>
      </c>
      <c r="BL662" t="s">
        <v>763</v>
      </c>
      <c r="BM662">
        <v>22</v>
      </c>
      <c r="BN662" t="s">
        <v>763</v>
      </c>
      <c r="BO662">
        <v>26.5</v>
      </c>
      <c r="BP662" t="s">
        <v>763</v>
      </c>
      <c r="BQ662" t="s">
        <v>763</v>
      </c>
      <c r="BR662">
        <v>103.5</v>
      </c>
      <c r="BS662" t="s">
        <v>763</v>
      </c>
    </row>
    <row r="663" spans="1:71">
      <c r="A663" t="s">
        <v>281</v>
      </c>
      <c r="B663" t="s">
        <v>282</v>
      </c>
      <c r="C663" t="s">
        <v>283</v>
      </c>
      <c r="D663" t="s">
        <v>828</v>
      </c>
      <c r="E663" t="s">
        <v>765</v>
      </c>
      <c r="F663">
        <v>38</v>
      </c>
      <c r="G663">
        <v>11.2</v>
      </c>
      <c r="H663">
        <v>4</v>
      </c>
      <c r="I663">
        <v>3</v>
      </c>
      <c r="J663">
        <v>7</v>
      </c>
      <c r="K663">
        <v>6</v>
      </c>
      <c r="L663">
        <v>0</v>
      </c>
      <c r="M663">
        <v>4</v>
      </c>
      <c r="N663">
        <v>1</v>
      </c>
      <c r="O663">
        <v>6</v>
      </c>
      <c r="P663">
        <v>0</v>
      </c>
      <c r="Q663">
        <v>0</v>
      </c>
      <c r="R663">
        <v>4</v>
      </c>
      <c r="S663">
        <v>9</v>
      </c>
      <c r="T663">
        <v>4</v>
      </c>
      <c r="U663">
        <v>1</v>
      </c>
      <c r="V663">
        <v>3</v>
      </c>
      <c r="W663">
        <v>0</v>
      </c>
      <c r="X663">
        <v>5</v>
      </c>
      <c r="Y663">
        <v>10</v>
      </c>
      <c r="Z663">
        <v>10</v>
      </c>
      <c r="AA663">
        <v>4</v>
      </c>
      <c r="AB663">
        <v>0</v>
      </c>
      <c r="AC663">
        <v>0</v>
      </c>
      <c r="AD663">
        <v>12.25</v>
      </c>
      <c r="AE663">
        <v>6</v>
      </c>
      <c r="AF663">
        <v>30</v>
      </c>
      <c r="AG663">
        <v>36</v>
      </c>
      <c r="AH663">
        <v>23</v>
      </c>
      <c r="AI663">
        <v>38</v>
      </c>
      <c r="AJ663">
        <v>11.2</v>
      </c>
      <c r="AK663" t="s">
        <v>763</v>
      </c>
      <c r="AL663">
        <v>4</v>
      </c>
      <c r="AM663">
        <v>3</v>
      </c>
      <c r="AN663">
        <v>7</v>
      </c>
      <c r="AO663">
        <v>6</v>
      </c>
      <c r="AP663">
        <v>5</v>
      </c>
      <c r="AQ663">
        <v>6</v>
      </c>
      <c r="AR663">
        <v>18</v>
      </c>
      <c r="AS663" t="s">
        <v>763</v>
      </c>
      <c r="AT663" t="s">
        <v>763</v>
      </c>
      <c r="AU663" t="s">
        <v>763</v>
      </c>
      <c r="AV663" t="s">
        <v>763</v>
      </c>
      <c r="AW663">
        <v>3</v>
      </c>
      <c r="AX663">
        <v>0</v>
      </c>
      <c r="AY663">
        <v>5</v>
      </c>
      <c r="AZ663">
        <v>10</v>
      </c>
      <c r="BA663">
        <v>10</v>
      </c>
      <c r="BB663">
        <v>4</v>
      </c>
      <c r="BC663">
        <v>0</v>
      </c>
      <c r="BD663">
        <v>0</v>
      </c>
      <c r="BE663">
        <v>12.25</v>
      </c>
      <c r="BF663">
        <v>6</v>
      </c>
      <c r="BG663">
        <v>30</v>
      </c>
      <c r="BH663">
        <v>36</v>
      </c>
      <c r="BI663">
        <v>23</v>
      </c>
      <c r="BJ663">
        <v>49.2</v>
      </c>
      <c r="BK663" t="s">
        <v>763</v>
      </c>
      <c r="BL663" t="s">
        <v>763</v>
      </c>
      <c r="BM663">
        <v>20</v>
      </c>
      <c r="BN663" t="s">
        <v>763</v>
      </c>
      <c r="BO663">
        <v>29</v>
      </c>
      <c r="BP663" t="s">
        <v>763</v>
      </c>
      <c r="BQ663" t="s">
        <v>763</v>
      </c>
      <c r="BR663">
        <v>139.25</v>
      </c>
      <c r="BS663" t="s">
        <v>763</v>
      </c>
    </row>
    <row r="664" spans="1:71">
      <c r="A664" t="s">
        <v>281</v>
      </c>
      <c r="B664" t="s">
        <v>282</v>
      </c>
      <c r="C664" t="s">
        <v>283</v>
      </c>
      <c r="D664" t="s">
        <v>828</v>
      </c>
      <c r="E664" t="s">
        <v>26</v>
      </c>
      <c r="F664">
        <v>38</v>
      </c>
      <c r="G664">
        <v>11.2</v>
      </c>
      <c r="H664">
        <v>4</v>
      </c>
      <c r="I664">
        <v>3</v>
      </c>
      <c r="J664">
        <v>7</v>
      </c>
      <c r="K664">
        <v>6</v>
      </c>
      <c r="L664">
        <v>0</v>
      </c>
      <c r="M664">
        <v>4</v>
      </c>
      <c r="N664">
        <v>0.5</v>
      </c>
      <c r="O664">
        <v>6</v>
      </c>
      <c r="P664">
        <v>0</v>
      </c>
      <c r="Q664">
        <v>0</v>
      </c>
      <c r="R664">
        <v>4</v>
      </c>
      <c r="S664">
        <v>9</v>
      </c>
      <c r="T664">
        <v>4</v>
      </c>
      <c r="U664">
        <v>1</v>
      </c>
      <c r="V664">
        <v>3</v>
      </c>
      <c r="W664">
        <v>0</v>
      </c>
      <c r="X664">
        <v>5</v>
      </c>
      <c r="Y664">
        <v>10</v>
      </c>
      <c r="Z664">
        <v>9.5</v>
      </c>
      <c r="AA664">
        <v>4</v>
      </c>
      <c r="AB664">
        <v>0</v>
      </c>
      <c r="AC664">
        <v>0</v>
      </c>
      <c r="AD664">
        <v>11.75</v>
      </c>
      <c r="AE664">
        <v>6</v>
      </c>
      <c r="AF664">
        <v>30</v>
      </c>
      <c r="AG664">
        <v>36</v>
      </c>
      <c r="AH664">
        <v>23</v>
      </c>
      <c r="AI664">
        <v>38</v>
      </c>
      <c r="AJ664">
        <v>11.2</v>
      </c>
      <c r="AK664" t="s">
        <v>763</v>
      </c>
      <c r="AL664">
        <v>4</v>
      </c>
      <c r="AM664">
        <v>3</v>
      </c>
      <c r="AN664">
        <v>7</v>
      </c>
      <c r="AO664">
        <v>6</v>
      </c>
      <c r="AP664">
        <v>4.5</v>
      </c>
      <c r="AQ664">
        <v>6</v>
      </c>
      <c r="AR664">
        <v>18</v>
      </c>
      <c r="AS664" t="s">
        <v>763</v>
      </c>
      <c r="AT664" t="s">
        <v>763</v>
      </c>
      <c r="AU664" t="s">
        <v>763</v>
      </c>
      <c r="AV664" t="s">
        <v>763</v>
      </c>
      <c r="AW664">
        <v>3</v>
      </c>
      <c r="AX664">
        <v>0</v>
      </c>
      <c r="AY664">
        <v>5</v>
      </c>
      <c r="AZ664">
        <v>10</v>
      </c>
      <c r="BA664">
        <v>9.5</v>
      </c>
      <c r="BB664">
        <v>4</v>
      </c>
      <c r="BC664">
        <v>0</v>
      </c>
      <c r="BD664">
        <v>0</v>
      </c>
      <c r="BE664">
        <v>11.75</v>
      </c>
      <c r="BF664">
        <v>6</v>
      </c>
      <c r="BG664">
        <v>30</v>
      </c>
      <c r="BH664">
        <v>36</v>
      </c>
      <c r="BI664">
        <v>23</v>
      </c>
      <c r="BJ664">
        <v>49.2</v>
      </c>
      <c r="BK664" t="s">
        <v>763</v>
      </c>
      <c r="BL664" t="s">
        <v>763</v>
      </c>
      <c r="BM664">
        <v>20</v>
      </c>
      <c r="BN664" t="s">
        <v>763</v>
      </c>
      <c r="BO664">
        <v>28.5</v>
      </c>
      <c r="BP664" t="s">
        <v>763</v>
      </c>
      <c r="BQ664" t="s">
        <v>763</v>
      </c>
      <c r="BR664">
        <v>138.25</v>
      </c>
      <c r="BS664" t="s">
        <v>763</v>
      </c>
    </row>
    <row r="665" spans="1:71">
      <c r="A665" t="s">
        <v>103</v>
      </c>
      <c r="B665" t="s">
        <v>104</v>
      </c>
      <c r="C665" t="s">
        <v>105</v>
      </c>
      <c r="D665" t="s">
        <v>828</v>
      </c>
      <c r="E665" t="s">
        <v>25</v>
      </c>
      <c r="F665">
        <v>4</v>
      </c>
      <c r="G665">
        <v>12</v>
      </c>
      <c r="H665">
        <v>2</v>
      </c>
      <c r="I665">
        <v>3</v>
      </c>
      <c r="J665">
        <v>10</v>
      </c>
      <c r="K665">
        <v>8</v>
      </c>
      <c r="L665">
        <v>1</v>
      </c>
      <c r="M665">
        <v>7</v>
      </c>
      <c r="N665">
        <v>9</v>
      </c>
      <c r="O665">
        <v>4</v>
      </c>
      <c r="P665">
        <v>2</v>
      </c>
      <c r="Q665">
        <v>0</v>
      </c>
      <c r="R665">
        <v>6</v>
      </c>
      <c r="S665">
        <v>14</v>
      </c>
      <c r="T665">
        <v>5</v>
      </c>
      <c r="U665">
        <v>1.5</v>
      </c>
      <c r="V665">
        <v>5</v>
      </c>
      <c r="W665">
        <v>0</v>
      </c>
      <c r="X665">
        <v>5</v>
      </c>
      <c r="Y665">
        <v>6</v>
      </c>
      <c r="Z665">
        <v>12</v>
      </c>
      <c r="AA665">
        <v>13</v>
      </c>
      <c r="AB665">
        <v>15</v>
      </c>
      <c r="AC665">
        <v>3</v>
      </c>
      <c r="AD665">
        <v>14</v>
      </c>
      <c r="AE665">
        <v>9</v>
      </c>
      <c r="AF665">
        <v>9</v>
      </c>
      <c r="AG665">
        <v>33</v>
      </c>
      <c r="AH665">
        <v>11</v>
      </c>
      <c r="AI665">
        <v>4</v>
      </c>
      <c r="AJ665">
        <v>12</v>
      </c>
      <c r="AK665" t="s">
        <v>763</v>
      </c>
      <c r="AL665">
        <v>2</v>
      </c>
      <c r="AM665">
        <v>3</v>
      </c>
      <c r="AN665">
        <v>10</v>
      </c>
      <c r="AO665">
        <v>8</v>
      </c>
      <c r="AP665">
        <v>17</v>
      </c>
      <c r="AQ665">
        <v>6</v>
      </c>
      <c r="AR665">
        <v>26.5</v>
      </c>
      <c r="AS665" t="s">
        <v>763</v>
      </c>
      <c r="AT665" t="s">
        <v>763</v>
      </c>
      <c r="AU665" t="s">
        <v>763</v>
      </c>
      <c r="AV665" t="s">
        <v>763</v>
      </c>
      <c r="AW665">
        <v>5</v>
      </c>
      <c r="AX665">
        <v>0</v>
      </c>
      <c r="AY665">
        <v>5</v>
      </c>
      <c r="AZ665">
        <v>6</v>
      </c>
      <c r="BA665">
        <v>12</v>
      </c>
      <c r="BB665">
        <v>13</v>
      </c>
      <c r="BC665">
        <v>15</v>
      </c>
      <c r="BD665">
        <v>3</v>
      </c>
      <c r="BE665">
        <v>14</v>
      </c>
      <c r="BF665">
        <v>9</v>
      </c>
      <c r="BG665">
        <v>9</v>
      </c>
      <c r="BH665">
        <v>33</v>
      </c>
      <c r="BI665">
        <v>11</v>
      </c>
      <c r="BJ665">
        <v>16</v>
      </c>
      <c r="BK665" t="s">
        <v>763</v>
      </c>
      <c r="BL665" t="s">
        <v>763</v>
      </c>
      <c r="BM665">
        <v>23</v>
      </c>
      <c r="BN665" t="s">
        <v>763</v>
      </c>
      <c r="BO665">
        <v>49.5</v>
      </c>
      <c r="BP665" t="s">
        <v>763</v>
      </c>
      <c r="BQ665" t="s">
        <v>763</v>
      </c>
      <c r="BR665">
        <v>135</v>
      </c>
      <c r="BS665" t="s">
        <v>763</v>
      </c>
    </row>
    <row r="666" spans="1:71">
      <c r="A666" t="s">
        <v>103</v>
      </c>
      <c r="B666" t="s">
        <v>104</v>
      </c>
      <c r="C666" t="s">
        <v>105</v>
      </c>
      <c r="D666" t="s">
        <v>828</v>
      </c>
      <c r="E666" t="s">
        <v>765</v>
      </c>
      <c r="F666">
        <v>35.5</v>
      </c>
      <c r="G666">
        <v>20.7</v>
      </c>
      <c r="H666">
        <v>2</v>
      </c>
      <c r="I666">
        <v>5</v>
      </c>
      <c r="J666">
        <v>10</v>
      </c>
      <c r="K666">
        <v>8</v>
      </c>
      <c r="L666">
        <v>1</v>
      </c>
      <c r="M666">
        <v>7</v>
      </c>
      <c r="N666">
        <v>9</v>
      </c>
      <c r="O666">
        <v>4.5</v>
      </c>
      <c r="P666">
        <v>9</v>
      </c>
      <c r="Q666">
        <v>3</v>
      </c>
      <c r="R666">
        <v>5</v>
      </c>
      <c r="S666">
        <v>16</v>
      </c>
      <c r="T666">
        <v>7</v>
      </c>
      <c r="U666">
        <v>2</v>
      </c>
      <c r="V666">
        <v>5</v>
      </c>
      <c r="W666">
        <v>0</v>
      </c>
      <c r="X666">
        <v>5</v>
      </c>
      <c r="Y666">
        <v>5</v>
      </c>
      <c r="Z666">
        <v>10</v>
      </c>
      <c r="AA666">
        <v>13</v>
      </c>
      <c r="AB666">
        <v>14</v>
      </c>
      <c r="AC666">
        <v>10</v>
      </c>
      <c r="AD666">
        <v>15.4</v>
      </c>
      <c r="AE666">
        <v>10</v>
      </c>
      <c r="AF666">
        <v>17.899999999999999</v>
      </c>
      <c r="AG666">
        <v>37</v>
      </c>
      <c r="AH666">
        <v>34</v>
      </c>
      <c r="AI666">
        <v>35.5</v>
      </c>
      <c r="AJ666">
        <v>20.7</v>
      </c>
      <c r="AK666" t="s">
        <v>763</v>
      </c>
      <c r="AL666">
        <v>2</v>
      </c>
      <c r="AM666">
        <v>5</v>
      </c>
      <c r="AN666">
        <v>10</v>
      </c>
      <c r="AO666">
        <v>8</v>
      </c>
      <c r="AP666">
        <v>17</v>
      </c>
      <c r="AQ666">
        <v>16.5</v>
      </c>
      <c r="AR666">
        <v>30</v>
      </c>
      <c r="AS666" t="s">
        <v>763</v>
      </c>
      <c r="AT666" t="s">
        <v>763</v>
      </c>
      <c r="AU666" t="s">
        <v>763</v>
      </c>
      <c r="AV666" t="s">
        <v>763</v>
      </c>
      <c r="AW666">
        <v>5</v>
      </c>
      <c r="AX666">
        <v>0</v>
      </c>
      <c r="AY666">
        <v>5</v>
      </c>
      <c r="AZ666">
        <v>5</v>
      </c>
      <c r="BA666">
        <v>10</v>
      </c>
      <c r="BB666">
        <v>13</v>
      </c>
      <c r="BC666">
        <v>14</v>
      </c>
      <c r="BD666">
        <v>10</v>
      </c>
      <c r="BE666">
        <v>15.4</v>
      </c>
      <c r="BF666">
        <v>10</v>
      </c>
      <c r="BG666">
        <v>17.899999999999999</v>
      </c>
      <c r="BH666">
        <v>37</v>
      </c>
      <c r="BI666">
        <v>34</v>
      </c>
      <c r="BJ666">
        <v>56.2</v>
      </c>
      <c r="BK666" t="s">
        <v>763</v>
      </c>
      <c r="BL666" t="s">
        <v>763</v>
      </c>
      <c r="BM666">
        <v>25</v>
      </c>
      <c r="BN666" t="s">
        <v>763</v>
      </c>
      <c r="BO666">
        <v>63.5</v>
      </c>
      <c r="BP666" t="s">
        <v>763</v>
      </c>
      <c r="BQ666" t="s">
        <v>763</v>
      </c>
      <c r="BR666">
        <v>176.3</v>
      </c>
      <c r="BS666" t="s">
        <v>763</v>
      </c>
    </row>
    <row r="667" spans="1:71">
      <c r="A667" t="s">
        <v>103</v>
      </c>
      <c r="B667" t="s">
        <v>104</v>
      </c>
      <c r="C667" t="s">
        <v>105</v>
      </c>
      <c r="D667" t="s">
        <v>828</v>
      </c>
      <c r="E667" t="s">
        <v>26</v>
      </c>
      <c r="F667">
        <v>35.5</v>
      </c>
      <c r="G667">
        <v>20.7</v>
      </c>
      <c r="H667">
        <v>2</v>
      </c>
      <c r="I667">
        <v>5</v>
      </c>
      <c r="J667">
        <v>10</v>
      </c>
      <c r="K667">
        <v>8</v>
      </c>
      <c r="L667">
        <v>1</v>
      </c>
      <c r="M667">
        <v>7</v>
      </c>
      <c r="N667">
        <v>9</v>
      </c>
      <c r="O667">
        <v>4.5</v>
      </c>
      <c r="P667">
        <v>9</v>
      </c>
      <c r="Q667">
        <v>3</v>
      </c>
      <c r="R667">
        <v>5</v>
      </c>
      <c r="S667">
        <v>16</v>
      </c>
      <c r="T667">
        <v>7</v>
      </c>
      <c r="U667">
        <v>2</v>
      </c>
      <c r="V667">
        <v>5</v>
      </c>
      <c r="W667">
        <v>0</v>
      </c>
      <c r="X667">
        <v>5</v>
      </c>
      <c r="Y667">
        <v>5</v>
      </c>
      <c r="Z667">
        <v>7.8</v>
      </c>
      <c r="AA667">
        <v>13</v>
      </c>
      <c r="AB667">
        <v>12</v>
      </c>
      <c r="AC667">
        <v>10</v>
      </c>
      <c r="AD667">
        <v>15.4</v>
      </c>
      <c r="AE667">
        <v>5.5</v>
      </c>
      <c r="AF667">
        <v>17.899999999999999</v>
      </c>
      <c r="AG667">
        <v>37</v>
      </c>
      <c r="AH667">
        <v>34</v>
      </c>
      <c r="AI667">
        <v>35.5</v>
      </c>
      <c r="AJ667">
        <v>20.7</v>
      </c>
      <c r="AK667" t="s">
        <v>763</v>
      </c>
      <c r="AL667">
        <v>2</v>
      </c>
      <c r="AM667">
        <v>5</v>
      </c>
      <c r="AN667">
        <v>10</v>
      </c>
      <c r="AO667">
        <v>8</v>
      </c>
      <c r="AP667">
        <v>17</v>
      </c>
      <c r="AQ667">
        <v>16.5</v>
      </c>
      <c r="AR667">
        <v>30</v>
      </c>
      <c r="AS667" t="s">
        <v>763</v>
      </c>
      <c r="AT667" t="s">
        <v>763</v>
      </c>
      <c r="AU667" t="s">
        <v>763</v>
      </c>
      <c r="AV667" t="s">
        <v>763</v>
      </c>
      <c r="AW667">
        <v>5</v>
      </c>
      <c r="AX667">
        <v>0</v>
      </c>
      <c r="AY667">
        <v>5</v>
      </c>
      <c r="AZ667">
        <v>5</v>
      </c>
      <c r="BA667">
        <v>7.8</v>
      </c>
      <c r="BB667">
        <v>13</v>
      </c>
      <c r="BC667">
        <v>12</v>
      </c>
      <c r="BD667">
        <v>10</v>
      </c>
      <c r="BE667">
        <v>15.4</v>
      </c>
      <c r="BF667">
        <v>5.5</v>
      </c>
      <c r="BG667">
        <v>17.899999999999999</v>
      </c>
      <c r="BH667">
        <v>37</v>
      </c>
      <c r="BI667">
        <v>34</v>
      </c>
      <c r="BJ667">
        <v>56.2</v>
      </c>
      <c r="BK667" t="s">
        <v>763</v>
      </c>
      <c r="BL667" t="s">
        <v>763</v>
      </c>
      <c r="BM667">
        <v>25</v>
      </c>
      <c r="BN667" t="s">
        <v>763</v>
      </c>
      <c r="BO667">
        <v>63.5</v>
      </c>
      <c r="BP667" t="s">
        <v>763</v>
      </c>
      <c r="BQ667" t="s">
        <v>763</v>
      </c>
      <c r="BR667">
        <v>167.6</v>
      </c>
      <c r="BS667" t="s">
        <v>763</v>
      </c>
    </row>
    <row r="668" spans="1:71">
      <c r="A668" t="s">
        <v>540</v>
      </c>
      <c r="B668" t="s">
        <v>541</v>
      </c>
      <c r="C668" t="s">
        <v>542</v>
      </c>
      <c r="D668" t="s">
        <v>883</v>
      </c>
      <c r="E668" t="s">
        <v>25</v>
      </c>
      <c r="F668">
        <v>15</v>
      </c>
      <c r="G668">
        <v>22</v>
      </c>
      <c r="H668">
        <v>4</v>
      </c>
      <c r="I668">
        <v>3</v>
      </c>
      <c r="J668">
        <v>10</v>
      </c>
      <c r="K668">
        <v>2</v>
      </c>
      <c r="L668">
        <v>0</v>
      </c>
      <c r="M668">
        <v>5</v>
      </c>
      <c r="N668">
        <v>0</v>
      </c>
      <c r="O668">
        <v>3</v>
      </c>
      <c r="P668">
        <v>7</v>
      </c>
      <c r="Q668">
        <v>0</v>
      </c>
      <c r="R668">
        <v>0</v>
      </c>
      <c r="S668">
        <v>0</v>
      </c>
      <c r="T668">
        <v>0</v>
      </c>
      <c r="U668">
        <v>0.5</v>
      </c>
      <c r="V668">
        <v>4</v>
      </c>
      <c r="W668">
        <v>0</v>
      </c>
      <c r="X668">
        <v>5</v>
      </c>
      <c r="Y668">
        <v>5</v>
      </c>
      <c r="Z668">
        <v>1</v>
      </c>
      <c r="AA668">
        <v>3</v>
      </c>
      <c r="AB668">
        <v>0</v>
      </c>
      <c r="AC668">
        <v>1</v>
      </c>
      <c r="AD668">
        <v>8</v>
      </c>
      <c r="AE668">
        <v>0</v>
      </c>
      <c r="AF668">
        <v>16</v>
      </c>
      <c r="AG668">
        <v>20</v>
      </c>
      <c r="AH668">
        <v>2</v>
      </c>
      <c r="AI668">
        <v>15</v>
      </c>
      <c r="AJ668">
        <v>22</v>
      </c>
      <c r="AK668" t="s">
        <v>763</v>
      </c>
      <c r="AL668">
        <v>4</v>
      </c>
      <c r="AM668">
        <v>3</v>
      </c>
      <c r="AN668">
        <v>10</v>
      </c>
      <c r="AO668">
        <v>2</v>
      </c>
      <c r="AP668">
        <v>5</v>
      </c>
      <c r="AQ668">
        <v>10</v>
      </c>
      <c r="AR668">
        <v>0.5</v>
      </c>
      <c r="AS668" t="s">
        <v>763</v>
      </c>
      <c r="AT668" t="s">
        <v>763</v>
      </c>
      <c r="AU668" t="s">
        <v>763</v>
      </c>
      <c r="AV668" t="s">
        <v>763</v>
      </c>
      <c r="AW668">
        <v>4</v>
      </c>
      <c r="AX668">
        <v>0</v>
      </c>
      <c r="AY668">
        <v>5</v>
      </c>
      <c r="AZ668">
        <v>5</v>
      </c>
      <c r="BA668">
        <v>1</v>
      </c>
      <c r="BB668">
        <v>3</v>
      </c>
      <c r="BC668">
        <v>0</v>
      </c>
      <c r="BD668">
        <v>1</v>
      </c>
      <c r="BE668">
        <v>8</v>
      </c>
      <c r="BF668">
        <v>0</v>
      </c>
      <c r="BG668">
        <v>16</v>
      </c>
      <c r="BH668">
        <v>20</v>
      </c>
      <c r="BI668">
        <v>2</v>
      </c>
      <c r="BJ668">
        <v>37</v>
      </c>
      <c r="BK668" t="s">
        <v>763</v>
      </c>
      <c r="BL668" t="s">
        <v>763</v>
      </c>
      <c r="BM668">
        <v>19</v>
      </c>
      <c r="BN668" t="s">
        <v>763</v>
      </c>
      <c r="BO668">
        <v>15.5</v>
      </c>
      <c r="BP668" t="s">
        <v>763</v>
      </c>
      <c r="BQ668" t="s">
        <v>763</v>
      </c>
      <c r="BR668">
        <v>65</v>
      </c>
      <c r="BS668" t="s">
        <v>763</v>
      </c>
    </row>
    <row r="669" spans="1:71">
      <c r="A669" t="s">
        <v>540</v>
      </c>
      <c r="B669" t="s">
        <v>541</v>
      </c>
      <c r="C669" t="s">
        <v>542</v>
      </c>
      <c r="D669" t="s">
        <v>883</v>
      </c>
      <c r="E669" t="s">
        <v>765</v>
      </c>
      <c r="F669">
        <v>11.5</v>
      </c>
      <c r="G669">
        <v>16.899999999999999</v>
      </c>
      <c r="H669">
        <v>4</v>
      </c>
      <c r="I669">
        <v>4</v>
      </c>
      <c r="J669">
        <v>8</v>
      </c>
      <c r="K669">
        <v>2</v>
      </c>
      <c r="L669">
        <v>0</v>
      </c>
      <c r="M669">
        <v>5</v>
      </c>
      <c r="N669">
        <v>0</v>
      </c>
      <c r="O669">
        <v>5</v>
      </c>
      <c r="P669">
        <v>7</v>
      </c>
      <c r="Q669">
        <v>0</v>
      </c>
      <c r="R669">
        <v>1</v>
      </c>
      <c r="S669">
        <v>0</v>
      </c>
      <c r="T669">
        <v>4</v>
      </c>
      <c r="U669">
        <v>0.5</v>
      </c>
      <c r="V669">
        <v>4.8</v>
      </c>
      <c r="W669">
        <v>0</v>
      </c>
      <c r="X669">
        <v>4</v>
      </c>
      <c r="Y669">
        <v>4</v>
      </c>
      <c r="Z669">
        <v>1.8</v>
      </c>
      <c r="AA669">
        <v>4</v>
      </c>
      <c r="AB669">
        <v>0</v>
      </c>
      <c r="AC669">
        <v>2</v>
      </c>
      <c r="AD669">
        <v>6</v>
      </c>
      <c r="AE669">
        <v>0</v>
      </c>
      <c r="AF669">
        <v>15.2</v>
      </c>
      <c r="AG669">
        <v>21.5</v>
      </c>
      <c r="AH669">
        <v>2</v>
      </c>
      <c r="AI669">
        <v>11.5</v>
      </c>
      <c r="AJ669">
        <v>16.899999999999999</v>
      </c>
      <c r="AK669" t="s">
        <v>763</v>
      </c>
      <c r="AL669">
        <v>4</v>
      </c>
      <c r="AM669">
        <v>4</v>
      </c>
      <c r="AN669">
        <v>8</v>
      </c>
      <c r="AO669">
        <v>2</v>
      </c>
      <c r="AP669">
        <v>5</v>
      </c>
      <c r="AQ669">
        <v>12</v>
      </c>
      <c r="AR669">
        <v>5.5</v>
      </c>
      <c r="AS669" t="s">
        <v>763</v>
      </c>
      <c r="AT669" t="s">
        <v>763</v>
      </c>
      <c r="AU669" t="s">
        <v>763</v>
      </c>
      <c r="AV669" t="s">
        <v>763</v>
      </c>
      <c r="AW669">
        <v>4.8</v>
      </c>
      <c r="AX669">
        <v>0</v>
      </c>
      <c r="AY669">
        <v>4</v>
      </c>
      <c r="AZ669">
        <v>4</v>
      </c>
      <c r="BA669">
        <v>1.8</v>
      </c>
      <c r="BB669">
        <v>4</v>
      </c>
      <c r="BC669">
        <v>0</v>
      </c>
      <c r="BD669">
        <v>2</v>
      </c>
      <c r="BE669">
        <v>6</v>
      </c>
      <c r="BF669">
        <v>0</v>
      </c>
      <c r="BG669">
        <v>15.2</v>
      </c>
      <c r="BH669">
        <v>21.5</v>
      </c>
      <c r="BI669">
        <v>2</v>
      </c>
      <c r="BJ669">
        <v>28.4</v>
      </c>
      <c r="BK669" t="s">
        <v>763</v>
      </c>
      <c r="BL669" t="s">
        <v>763</v>
      </c>
      <c r="BM669">
        <v>18</v>
      </c>
      <c r="BN669" t="s">
        <v>763</v>
      </c>
      <c r="BO669">
        <v>22.5</v>
      </c>
      <c r="BP669" t="s">
        <v>763</v>
      </c>
      <c r="BQ669" t="s">
        <v>763</v>
      </c>
      <c r="BR669">
        <v>65.3</v>
      </c>
      <c r="BS669" t="s">
        <v>763</v>
      </c>
    </row>
    <row r="670" spans="1:71">
      <c r="A670" t="s">
        <v>540</v>
      </c>
      <c r="B670" t="s">
        <v>541</v>
      </c>
      <c r="C670" t="s">
        <v>542</v>
      </c>
      <c r="D670" t="s">
        <v>883</v>
      </c>
      <c r="E670" t="s">
        <v>26</v>
      </c>
      <c r="F670">
        <v>11.5</v>
      </c>
      <c r="G670">
        <v>16.899999999999999</v>
      </c>
      <c r="H670">
        <v>4</v>
      </c>
      <c r="I670">
        <v>4</v>
      </c>
      <c r="J670">
        <v>8</v>
      </c>
      <c r="K670">
        <v>2</v>
      </c>
      <c r="L670">
        <v>0</v>
      </c>
      <c r="M670">
        <v>5</v>
      </c>
      <c r="N670">
        <v>0</v>
      </c>
      <c r="O670">
        <v>5</v>
      </c>
      <c r="P670">
        <v>7</v>
      </c>
      <c r="Q670">
        <v>0</v>
      </c>
      <c r="R670">
        <v>1</v>
      </c>
      <c r="S670">
        <v>0</v>
      </c>
      <c r="T670">
        <v>4</v>
      </c>
      <c r="U670">
        <v>0.5</v>
      </c>
      <c r="V670">
        <v>4.8</v>
      </c>
      <c r="W670">
        <v>0</v>
      </c>
      <c r="X670">
        <v>4</v>
      </c>
      <c r="Y670">
        <v>4</v>
      </c>
      <c r="Z670">
        <v>1.8</v>
      </c>
      <c r="AA670">
        <v>4</v>
      </c>
      <c r="AB670">
        <v>0</v>
      </c>
      <c r="AC670">
        <v>2</v>
      </c>
      <c r="AD670">
        <v>6</v>
      </c>
      <c r="AE670">
        <v>0</v>
      </c>
      <c r="AF670">
        <v>15.2</v>
      </c>
      <c r="AG670">
        <v>21.5</v>
      </c>
      <c r="AH670">
        <v>2</v>
      </c>
      <c r="AI670">
        <v>11.5</v>
      </c>
      <c r="AJ670">
        <v>16.899999999999999</v>
      </c>
      <c r="AK670" t="s">
        <v>763</v>
      </c>
      <c r="AL670">
        <v>4</v>
      </c>
      <c r="AM670">
        <v>4</v>
      </c>
      <c r="AN670">
        <v>8</v>
      </c>
      <c r="AO670">
        <v>2</v>
      </c>
      <c r="AP670">
        <v>5</v>
      </c>
      <c r="AQ670">
        <v>12</v>
      </c>
      <c r="AR670">
        <v>5.5</v>
      </c>
      <c r="AS670" t="s">
        <v>763</v>
      </c>
      <c r="AT670" t="s">
        <v>763</v>
      </c>
      <c r="AU670" t="s">
        <v>763</v>
      </c>
      <c r="AV670" t="s">
        <v>763</v>
      </c>
      <c r="AW670">
        <v>4.8</v>
      </c>
      <c r="AX670">
        <v>0</v>
      </c>
      <c r="AY670">
        <v>4</v>
      </c>
      <c r="AZ670">
        <v>4</v>
      </c>
      <c r="BA670">
        <v>1.8</v>
      </c>
      <c r="BB670">
        <v>4</v>
      </c>
      <c r="BC670">
        <v>0</v>
      </c>
      <c r="BD670">
        <v>2</v>
      </c>
      <c r="BE670">
        <v>6</v>
      </c>
      <c r="BF670">
        <v>0</v>
      </c>
      <c r="BG670">
        <v>15.2</v>
      </c>
      <c r="BH670">
        <v>21.5</v>
      </c>
      <c r="BI670">
        <v>2</v>
      </c>
      <c r="BJ670">
        <v>28.4</v>
      </c>
      <c r="BK670" t="s">
        <v>763</v>
      </c>
      <c r="BL670" t="s">
        <v>763</v>
      </c>
      <c r="BM670">
        <v>18</v>
      </c>
      <c r="BN670" t="s">
        <v>763</v>
      </c>
      <c r="BO670">
        <v>22.5</v>
      </c>
      <c r="BP670" t="s">
        <v>763</v>
      </c>
      <c r="BQ670" t="s">
        <v>763</v>
      </c>
      <c r="BR670">
        <v>65.3</v>
      </c>
      <c r="BS670" t="s">
        <v>763</v>
      </c>
    </row>
    <row r="671" spans="1:71">
      <c r="A671" t="s">
        <v>588</v>
      </c>
      <c r="B671" t="s">
        <v>589</v>
      </c>
      <c r="C671" t="s">
        <v>590</v>
      </c>
      <c r="D671" t="s">
        <v>883</v>
      </c>
      <c r="E671" t="s">
        <v>25</v>
      </c>
      <c r="F671">
        <v>23</v>
      </c>
      <c r="G671">
        <v>1</v>
      </c>
      <c r="H671">
        <v>1</v>
      </c>
      <c r="I671">
        <v>2</v>
      </c>
      <c r="J671">
        <v>10</v>
      </c>
      <c r="K671">
        <v>8</v>
      </c>
      <c r="L671">
        <v>0</v>
      </c>
      <c r="M671">
        <v>3</v>
      </c>
      <c r="N671">
        <v>0</v>
      </c>
      <c r="O671">
        <v>0</v>
      </c>
      <c r="P671">
        <v>2</v>
      </c>
      <c r="Q671">
        <v>0</v>
      </c>
      <c r="R671">
        <v>0</v>
      </c>
      <c r="S671">
        <v>8</v>
      </c>
      <c r="T671">
        <v>0</v>
      </c>
      <c r="U671">
        <v>0</v>
      </c>
      <c r="V671">
        <v>1</v>
      </c>
      <c r="W671">
        <v>0</v>
      </c>
      <c r="X671">
        <v>3</v>
      </c>
      <c r="Y671">
        <v>5</v>
      </c>
      <c r="Z671">
        <v>1</v>
      </c>
      <c r="AA671">
        <v>3</v>
      </c>
      <c r="AB671">
        <v>0</v>
      </c>
      <c r="AC671">
        <v>1</v>
      </c>
      <c r="AD671">
        <v>2</v>
      </c>
      <c r="AE671">
        <v>0</v>
      </c>
      <c r="AF671">
        <v>2</v>
      </c>
      <c r="AG671">
        <v>0</v>
      </c>
      <c r="AH671">
        <v>2</v>
      </c>
      <c r="AI671">
        <v>23</v>
      </c>
      <c r="AJ671">
        <v>1</v>
      </c>
      <c r="AK671" t="s">
        <v>763</v>
      </c>
      <c r="AL671">
        <v>1</v>
      </c>
      <c r="AM671">
        <v>2</v>
      </c>
      <c r="AN671">
        <v>10</v>
      </c>
      <c r="AO671">
        <v>8</v>
      </c>
      <c r="AP671">
        <v>3</v>
      </c>
      <c r="AQ671">
        <v>2</v>
      </c>
      <c r="AR671">
        <v>8</v>
      </c>
      <c r="AS671" t="s">
        <v>763</v>
      </c>
      <c r="AT671" t="s">
        <v>763</v>
      </c>
      <c r="AU671" t="s">
        <v>763</v>
      </c>
      <c r="AV671" t="s">
        <v>763</v>
      </c>
      <c r="AW671">
        <v>1</v>
      </c>
      <c r="AX671">
        <v>0</v>
      </c>
      <c r="AY671">
        <v>3</v>
      </c>
      <c r="AZ671">
        <v>5</v>
      </c>
      <c r="BA671">
        <v>1</v>
      </c>
      <c r="BB671">
        <v>3</v>
      </c>
      <c r="BC671">
        <v>0</v>
      </c>
      <c r="BD671">
        <v>1</v>
      </c>
      <c r="BE671">
        <v>2</v>
      </c>
      <c r="BF671">
        <v>0</v>
      </c>
      <c r="BG671">
        <v>2</v>
      </c>
      <c r="BH671">
        <v>0</v>
      </c>
      <c r="BI671">
        <v>2</v>
      </c>
      <c r="BJ671">
        <v>24</v>
      </c>
      <c r="BK671" t="s">
        <v>763</v>
      </c>
      <c r="BL671" t="s">
        <v>763</v>
      </c>
      <c r="BM671">
        <v>21</v>
      </c>
      <c r="BN671" t="s">
        <v>763</v>
      </c>
      <c r="BO671">
        <v>13</v>
      </c>
      <c r="BP671" t="s">
        <v>763</v>
      </c>
      <c r="BQ671" t="s">
        <v>763</v>
      </c>
      <c r="BR671">
        <v>20</v>
      </c>
      <c r="BS671" t="s">
        <v>763</v>
      </c>
    </row>
    <row r="672" spans="1:71">
      <c r="A672" t="s">
        <v>588</v>
      </c>
      <c r="B672" t="s">
        <v>589</v>
      </c>
      <c r="C672" t="s">
        <v>590</v>
      </c>
      <c r="D672" t="s">
        <v>883</v>
      </c>
      <c r="E672" t="s">
        <v>765</v>
      </c>
      <c r="F672">
        <v>19.5</v>
      </c>
      <c r="G672">
        <v>2</v>
      </c>
      <c r="H672">
        <v>1</v>
      </c>
      <c r="I672">
        <v>3</v>
      </c>
      <c r="J672">
        <v>10</v>
      </c>
      <c r="K672">
        <v>8</v>
      </c>
      <c r="L672">
        <v>0</v>
      </c>
      <c r="M672">
        <v>3</v>
      </c>
      <c r="N672">
        <v>0</v>
      </c>
      <c r="O672">
        <v>0.5</v>
      </c>
      <c r="P672">
        <v>1</v>
      </c>
      <c r="Q672">
        <v>0</v>
      </c>
      <c r="R672">
        <v>0</v>
      </c>
      <c r="S672">
        <v>8</v>
      </c>
      <c r="T672">
        <v>0</v>
      </c>
      <c r="U672">
        <v>0</v>
      </c>
      <c r="V672">
        <v>4.4000000000000004</v>
      </c>
      <c r="W672">
        <v>0</v>
      </c>
      <c r="X672">
        <v>3</v>
      </c>
      <c r="Y672">
        <v>5</v>
      </c>
      <c r="Z672">
        <v>1.8</v>
      </c>
      <c r="AA672">
        <v>4</v>
      </c>
      <c r="AB672">
        <v>0</v>
      </c>
      <c r="AC672">
        <v>4</v>
      </c>
      <c r="AD672">
        <v>2.4</v>
      </c>
      <c r="AE672">
        <v>0</v>
      </c>
      <c r="AF672">
        <v>5.8</v>
      </c>
      <c r="AG672">
        <v>4</v>
      </c>
      <c r="AH672">
        <v>2</v>
      </c>
      <c r="AI672">
        <v>19.5</v>
      </c>
      <c r="AJ672">
        <v>2</v>
      </c>
      <c r="AK672" t="s">
        <v>763</v>
      </c>
      <c r="AL672">
        <v>1</v>
      </c>
      <c r="AM672">
        <v>3</v>
      </c>
      <c r="AN672">
        <v>10</v>
      </c>
      <c r="AO672">
        <v>8</v>
      </c>
      <c r="AP672">
        <v>3</v>
      </c>
      <c r="AQ672">
        <v>1.5</v>
      </c>
      <c r="AR672">
        <v>8</v>
      </c>
      <c r="AS672" t="s">
        <v>763</v>
      </c>
      <c r="AT672" t="s">
        <v>763</v>
      </c>
      <c r="AU672" t="s">
        <v>763</v>
      </c>
      <c r="AV672" t="s">
        <v>763</v>
      </c>
      <c r="AW672">
        <v>4.4000000000000004</v>
      </c>
      <c r="AX672">
        <v>0</v>
      </c>
      <c r="AY672">
        <v>3</v>
      </c>
      <c r="AZ672">
        <v>5</v>
      </c>
      <c r="BA672">
        <v>1.8</v>
      </c>
      <c r="BB672">
        <v>4</v>
      </c>
      <c r="BC672">
        <v>0</v>
      </c>
      <c r="BD672">
        <v>4</v>
      </c>
      <c r="BE672">
        <v>2.4</v>
      </c>
      <c r="BF672">
        <v>0</v>
      </c>
      <c r="BG672">
        <v>5.8</v>
      </c>
      <c r="BH672">
        <v>4</v>
      </c>
      <c r="BI672">
        <v>2</v>
      </c>
      <c r="BJ672">
        <v>21.5</v>
      </c>
      <c r="BK672" t="s">
        <v>763</v>
      </c>
      <c r="BL672" t="s">
        <v>763</v>
      </c>
      <c r="BM672">
        <v>22</v>
      </c>
      <c r="BN672" t="s">
        <v>763</v>
      </c>
      <c r="BO672">
        <v>12.5</v>
      </c>
      <c r="BP672" t="s">
        <v>763</v>
      </c>
      <c r="BQ672" t="s">
        <v>763</v>
      </c>
      <c r="BR672">
        <v>36.4</v>
      </c>
      <c r="BS672" t="s">
        <v>763</v>
      </c>
    </row>
    <row r="673" spans="1:71">
      <c r="A673" t="s">
        <v>588</v>
      </c>
      <c r="B673" t="s">
        <v>589</v>
      </c>
      <c r="C673" t="s">
        <v>590</v>
      </c>
      <c r="D673" t="s">
        <v>883</v>
      </c>
      <c r="E673" t="s">
        <v>26</v>
      </c>
      <c r="F673">
        <v>15.5</v>
      </c>
      <c r="G673">
        <v>2</v>
      </c>
      <c r="H673">
        <v>1</v>
      </c>
      <c r="I673">
        <v>3</v>
      </c>
      <c r="J673">
        <v>10</v>
      </c>
      <c r="K673">
        <v>8</v>
      </c>
      <c r="L673">
        <v>0</v>
      </c>
      <c r="M673">
        <v>3</v>
      </c>
      <c r="N673">
        <v>0</v>
      </c>
      <c r="O673">
        <v>0.5</v>
      </c>
      <c r="P673">
        <v>0</v>
      </c>
      <c r="Q673">
        <v>0</v>
      </c>
      <c r="R673">
        <v>0</v>
      </c>
      <c r="S673">
        <v>8</v>
      </c>
      <c r="T673">
        <v>0</v>
      </c>
      <c r="U673">
        <v>0</v>
      </c>
      <c r="V673">
        <v>4.4000000000000004</v>
      </c>
      <c r="W673">
        <v>0</v>
      </c>
      <c r="X673">
        <v>3</v>
      </c>
      <c r="Y673">
        <v>0</v>
      </c>
      <c r="Z673">
        <v>1.8</v>
      </c>
      <c r="AA673">
        <v>4</v>
      </c>
      <c r="AB673">
        <v>0</v>
      </c>
      <c r="AC673">
        <v>4</v>
      </c>
      <c r="AD673">
        <v>2.4</v>
      </c>
      <c r="AE673">
        <v>0</v>
      </c>
      <c r="AF673">
        <v>5.8</v>
      </c>
      <c r="AG673">
        <v>4</v>
      </c>
      <c r="AH673">
        <v>2</v>
      </c>
      <c r="AI673">
        <v>15.5</v>
      </c>
      <c r="AJ673">
        <v>2</v>
      </c>
      <c r="AK673" t="s">
        <v>763</v>
      </c>
      <c r="AL673">
        <v>1</v>
      </c>
      <c r="AM673">
        <v>3</v>
      </c>
      <c r="AN673">
        <v>10</v>
      </c>
      <c r="AO673">
        <v>8</v>
      </c>
      <c r="AP673">
        <v>3</v>
      </c>
      <c r="AQ673">
        <v>0.5</v>
      </c>
      <c r="AR673">
        <v>8</v>
      </c>
      <c r="AS673" t="s">
        <v>763</v>
      </c>
      <c r="AT673" t="s">
        <v>763</v>
      </c>
      <c r="AU673" t="s">
        <v>763</v>
      </c>
      <c r="AV673" t="s">
        <v>763</v>
      </c>
      <c r="AW673">
        <v>4.4000000000000004</v>
      </c>
      <c r="AX673">
        <v>0</v>
      </c>
      <c r="AY673">
        <v>3</v>
      </c>
      <c r="AZ673">
        <v>0</v>
      </c>
      <c r="BA673">
        <v>1.8</v>
      </c>
      <c r="BB673">
        <v>4</v>
      </c>
      <c r="BC673">
        <v>0</v>
      </c>
      <c r="BD673">
        <v>4</v>
      </c>
      <c r="BE673">
        <v>2.4</v>
      </c>
      <c r="BF673">
        <v>0</v>
      </c>
      <c r="BG673">
        <v>5.8</v>
      </c>
      <c r="BH673">
        <v>4</v>
      </c>
      <c r="BI673">
        <v>2</v>
      </c>
      <c r="BJ673">
        <v>17.5</v>
      </c>
      <c r="BK673" t="s">
        <v>763</v>
      </c>
      <c r="BL673" t="s">
        <v>763</v>
      </c>
      <c r="BM673">
        <v>22</v>
      </c>
      <c r="BN673" t="s">
        <v>763</v>
      </c>
      <c r="BO673">
        <v>11.5</v>
      </c>
      <c r="BP673" t="s">
        <v>763</v>
      </c>
      <c r="BQ673" t="s">
        <v>763</v>
      </c>
      <c r="BR673">
        <v>31.4</v>
      </c>
      <c r="BS673" t="s">
        <v>763</v>
      </c>
    </row>
    <row r="674" spans="1:71">
      <c r="A674" t="s">
        <v>461</v>
      </c>
      <c r="B674" t="s">
        <v>462</v>
      </c>
      <c r="C674" t="s">
        <v>463</v>
      </c>
      <c r="D674" t="s">
        <v>883</v>
      </c>
      <c r="E674" t="s">
        <v>25</v>
      </c>
      <c r="F674">
        <v>40</v>
      </c>
      <c r="G674">
        <v>10</v>
      </c>
      <c r="H674">
        <v>1</v>
      </c>
      <c r="I674">
        <v>0</v>
      </c>
      <c r="J674">
        <v>6</v>
      </c>
      <c r="K674">
        <v>6</v>
      </c>
      <c r="L674">
        <v>0</v>
      </c>
      <c r="M674">
        <v>2</v>
      </c>
      <c r="N674">
        <v>1</v>
      </c>
      <c r="O674">
        <v>5</v>
      </c>
      <c r="P674">
        <v>9</v>
      </c>
      <c r="Q674">
        <v>0</v>
      </c>
      <c r="R674">
        <v>4</v>
      </c>
      <c r="S674">
        <v>6</v>
      </c>
      <c r="T674">
        <v>0</v>
      </c>
      <c r="U674">
        <v>0.5</v>
      </c>
      <c r="V674">
        <v>5</v>
      </c>
      <c r="W674">
        <v>0</v>
      </c>
      <c r="X674">
        <v>0</v>
      </c>
      <c r="Y674">
        <v>7</v>
      </c>
      <c r="Z674">
        <v>4</v>
      </c>
      <c r="AA674">
        <v>0</v>
      </c>
      <c r="AB674">
        <v>0</v>
      </c>
      <c r="AC674">
        <v>0</v>
      </c>
      <c r="AD674">
        <v>17</v>
      </c>
      <c r="AE674">
        <v>0</v>
      </c>
      <c r="AF674">
        <v>6</v>
      </c>
      <c r="AG674">
        <v>6</v>
      </c>
      <c r="AH674">
        <v>2</v>
      </c>
      <c r="AI674">
        <v>40</v>
      </c>
      <c r="AJ674">
        <v>10</v>
      </c>
      <c r="AK674" t="s">
        <v>763</v>
      </c>
      <c r="AL674">
        <v>1</v>
      </c>
      <c r="AM674">
        <v>0</v>
      </c>
      <c r="AN674">
        <v>6</v>
      </c>
      <c r="AO674">
        <v>6</v>
      </c>
      <c r="AP674">
        <v>3</v>
      </c>
      <c r="AQ674">
        <v>14</v>
      </c>
      <c r="AR674">
        <v>10.5</v>
      </c>
      <c r="AS674" t="s">
        <v>763</v>
      </c>
      <c r="AT674" t="s">
        <v>763</v>
      </c>
      <c r="AU674" t="s">
        <v>763</v>
      </c>
      <c r="AV674" t="s">
        <v>763</v>
      </c>
      <c r="AW674">
        <v>5</v>
      </c>
      <c r="AX674">
        <v>0</v>
      </c>
      <c r="AY674">
        <v>0</v>
      </c>
      <c r="AZ674">
        <v>7</v>
      </c>
      <c r="BA674">
        <v>4</v>
      </c>
      <c r="BB674">
        <v>0</v>
      </c>
      <c r="BC674">
        <v>0</v>
      </c>
      <c r="BD674">
        <v>0</v>
      </c>
      <c r="BE674">
        <v>17</v>
      </c>
      <c r="BF674">
        <v>0</v>
      </c>
      <c r="BG674">
        <v>6</v>
      </c>
      <c r="BH674">
        <v>6</v>
      </c>
      <c r="BI674">
        <v>2</v>
      </c>
      <c r="BJ674">
        <v>50</v>
      </c>
      <c r="BK674" t="s">
        <v>763</v>
      </c>
      <c r="BL674" t="s">
        <v>763</v>
      </c>
      <c r="BM674">
        <v>13</v>
      </c>
      <c r="BN674" t="s">
        <v>763</v>
      </c>
      <c r="BO674">
        <v>27.5</v>
      </c>
      <c r="BP674" t="s">
        <v>763</v>
      </c>
      <c r="BQ674" t="s">
        <v>763</v>
      </c>
      <c r="BR674">
        <v>47</v>
      </c>
      <c r="BS674" t="s">
        <v>763</v>
      </c>
    </row>
    <row r="675" spans="1:71">
      <c r="A675" t="s">
        <v>461</v>
      </c>
      <c r="B675" t="s">
        <v>462</v>
      </c>
      <c r="C675" t="s">
        <v>463</v>
      </c>
      <c r="D675" t="s">
        <v>883</v>
      </c>
      <c r="E675" t="s">
        <v>765</v>
      </c>
      <c r="F675">
        <v>41</v>
      </c>
      <c r="G675">
        <v>10.4</v>
      </c>
      <c r="H675">
        <v>1</v>
      </c>
      <c r="I675">
        <v>1</v>
      </c>
      <c r="J675">
        <v>7</v>
      </c>
      <c r="K675">
        <v>6</v>
      </c>
      <c r="L675">
        <v>0</v>
      </c>
      <c r="M675">
        <v>2</v>
      </c>
      <c r="N675">
        <v>2</v>
      </c>
      <c r="O675">
        <v>7</v>
      </c>
      <c r="P675">
        <v>9</v>
      </c>
      <c r="Q675">
        <v>0</v>
      </c>
      <c r="R675">
        <v>3</v>
      </c>
      <c r="S675">
        <v>7</v>
      </c>
      <c r="T675">
        <v>0</v>
      </c>
      <c r="U675">
        <v>0</v>
      </c>
      <c r="V675">
        <v>5</v>
      </c>
      <c r="W675">
        <v>0</v>
      </c>
      <c r="X675">
        <v>3</v>
      </c>
      <c r="Y675">
        <v>8</v>
      </c>
      <c r="Z675">
        <v>4</v>
      </c>
      <c r="AA675">
        <v>4</v>
      </c>
      <c r="AB675">
        <v>0</v>
      </c>
      <c r="AC675">
        <v>2</v>
      </c>
      <c r="AD675">
        <v>13.3</v>
      </c>
      <c r="AE675">
        <v>0</v>
      </c>
      <c r="AF675">
        <v>16</v>
      </c>
      <c r="AG675">
        <v>16</v>
      </c>
      <c r="AH675">
        <v>2</v>
      </c>
      <c r="AI675">
        <v>41</v>
      </c>
      <c r="AJ675">
        <v>10.4</v>
      </c>
      <c r="AK675" t="s">
        <v>763</v>
      </c>
      <c r="AL675">
        <v>1</v>
      </c>
      <c r="AM675">
        <v>1</v>
      </c>
      <c r="AN675">
        <v>7</v>
      </c>
      <c r="AO675">
        <v>6</v>
      </c>
      <c r="AP675">
        <v>4</v>
      </c>
      <c r="AQ675">
        <v>16</v>
      </c>
      <c r="AR675">
        <v>10</v>
      </c>
      <c r="AS675" t="s">
        <v>763</v>
      </c>
      <c r="AT675" t="s">
        <v>763</v>
      </c>
      <c r="AU675" t="s">
        <v>763</v>
      </c>
      <c r="AV675" t="s">
        <v>763</v>
      </c>
      <c r="AW675">
        <v>5</v>
      </c>
      <c r="AX675">
        <v>0</v>
      </c>
      <c r="AY675">
        <v>3</v>
      </c>
      <c r="AZ675">
        <v>8</v>
      </c>
      <c r="BA675">
        <v>4</v>
      </c>
      <c r="BB675">
        <v>4</v>
      </c>
      <c r="BC675">
        <v>0</v>
      </c>
      <c r="BD675">
        <v>2</v>
      </c>
      <c r="BE675">
        <v>13.3</v>
      </c>
      <c r="BF675">
        <v>0</v>
      </c>
      <c r="BG675">
        <v>16</v>
      </c>
      <c r="BH675">
        <v>16</v>
      </c>
      <c r="BI675">
        <v>2</v>
      </c>
      <c r="BJ675">
        <v>51.4</v>
      </c>
      <c r="BK675" t="s">
        <v>763</v>
      </c>
      <c r="BL675" t="s">
        <v>763</v>
      </c>
      <c r="BM675">
        <v>15</v>
      </c>
      <c r="BN675" t="s">
        <v>763</v>
      </c>
      <c r="BO675">
        <v>30</v>
      </c>
      <c r="BP675" t="s">
        <v>763</v>
      </c>
      <c r="BQ675" t="s">
        <v>763</v>
      </c>
      <c r="BR675">
        <v>73.3</v>
      </c>
      <c r="BS675" t="s">
        <v>763</v>
      </c>
    </row>
    <row r="676" spans="1:71">
      <c r="A676" t="s">
        <v>461</v>
      </c>
      <c r="B676" t="s">
        <v>462</v>
      </c>
      <c r="C676" t="s">
        <v>463</v>
      </c>
      <c r="D676" t="s">
        <v>883</v>
      </c>
      <c r="E676" t="s">
        <v>26</v>
      </c>
      <c r="F676">
        <v>41</v>
      </c>
      <c r="G676">
        <v>10.4</v>
      </c>
      <c r="H676">
        <v>1</v>
      </c>
      <c r="I676">
        <v>1</v>
      </c>
      <c r="J676">
        <v>7</v>
      </c>
      <c r="K676">
        <v>6</v>
      </c>
      <c r="L676">
        <v>0</v>
      </c>
      <c r="M676">
        <v>2</v>
      </c>
      <c r="N676">
        <v>1.9</v>
      </c>
      <c r="O676">
        <v>7</v>
      </c>
      <c r="P676">
        <v>7</v>
      </c>
      <c r="Q676">
        <v>0</v>
      </c>
      <c r="R676">
        <v>3</v>
      </c>
      <c r="S676">
        <v>7</v>
      </c>
      <c r="T676">
        <v>0</v>
      </c>
      <c r="U676">
        <v>0</v>
      </c>
      <c r="V676">
        <v>5</v>
      </c>
      <c r="W676">
        <v>0</v>
      </c>
      <c r="X676">
        <v>3</v>
      </c>
      <c r="Y676">
        <v>8</v>
      </c>
      <c r="Z676">
        <v>3</v>
      </c>
      <c r="AA676">
        <v>4</v>
      </c>
      <c r="AB676">
        <v>0</v>
      </c>
      <c r="AC676">
        <v>2</v>
      </c>
      <c r="AD676">
        <v>13.3</v>
      </c>
      <c r="AE676">
        <v>0</v>
      </c>
      <c r="AF676">
        <v>16</v>
      </c>
      <c r="AG676">
        <v>16</v>
      </c>
      <c r="AH676">
        <v>2</v>
      </c>
      <c r="AI676">
        <v>41</v>
      </c>
      <c r="AJ676">
        <v>10.4</v>
      </c>
      <c r="AK676" t="s">
        <v>763</v>
      </c>
      <c r="AL676">
        <v>1</v>
      </c>
      <c r="AM676">
        <v>1</v>
      </c>
      <c r="AN676">
        <v>7</v>
      </c>
      <c r="AO676">
        <v>6</v>
      </c>
      <c r="AP676">
        <v>3.9</v>
      </c>
      <c r="AQ676">
        <v>14</v>
      </c>
      <c r="AR676">
        <v>10</v>
      </c>
      <c r="AS676" t="s">
        <v>763</v>
      </c>
      <c r="AT676" t="s">
        <v>763</v>
      </c>
      <c r="AU676" t="s">
        <v>763</v>
      </c>
      <c r="AV676" t="s">
        <v>763</v>
      </c>
      <c r="AW676">
        <v>5</v>
      </c>
      <c r="AX676">
        <v>0</v>
      </c>
      <c r="AY676">
        <v>3</v>
      </c>
      <c r="AZ676">
        <v>8</v>
      </c>
      <c r="BA676">
        <v>3</v>
      </c>
      <c r="BB676">
        <v>4</v>
      </c>
      <c r="BC676">
        <v>0</v>
      </c>
      <c r="BD676">
        <v>2</v>
      </c>
      <c r="BE676">
        <v>13.3</v>
      </c>
      <c r="BF676">
        <v>0</v>
      </c>
      <c r="BG676">
        <v>16</v>
      </c>
      <c r="BH676">
        <v>16</v>
      </c>
      <c r="BI676">
        <v>2</v>
      </c>
      <c r="BJ676">
        <v>51.4</v>
      </c>
      <c r="BK676" t="s">
        <v>763</v>
      </c>
      <c r="BL676" t="s">
        <v>763</v>
      </c>
      <c r="BM676">
        <v>15</v>
      </c>
      <c r="BN676" t="s">
        <v>763</v>
      </c>
      <c r="BO676">
        <v>27.9</v>
      </c>
      <c r="BP676" t="s">
        <v>763</v>
      </c>
      <c r="BQ676" t="s">
        <v>763</v>
      </c>
      <c r="BR676">
        <v>72.3</v>
      </c>
      <c r="BS676" t="s">
        <v>763</v>
      </c>
    </row>
    <row r="677" spans="1:71">
      <c r="A677" t="s">
        <v>479</v>
      </c>
      <c r="B677" t="s">
        <v>480</v>
      </c>
      <c r="C677" t="s">
        <v>481</v>
      </c>
      <c r="D677" t="s">
        <v>883</v>
      </c>
      <c r="E677" t="s">
        <v>25</v>
      </c>
      <c r="F677">
        <v>33</v>
      </c>
      <c r="G677">
        <v>10</v>
      </c>
      <c r="H677">
        <v>4</v>
      </c>
      <c r="I677">
        <v>0</v>
      </c>
      <c r="J677">
        <v>8</v>
      </c>
      <c r="K677">
        <v>6</v>
      </c>
      <c r="L677">
        <v>1</v>
      </c>
      <c r="M677">
        <v>4</v>
      </c>
      <c r="N677">
        <v>0</v>
      </c>
      <c r="O677">
        <v>2</v>
      </c>
      <c r="P677">
        <v>4</v>
      </c>
      <c r="Q677">
        <v>0</v>
      </c>
      <c r="R677">
        <v>1</v>
      </c>
      <c r="S677">
        <v>8</v>
      </c>
      <c r="T677">
        <v>0</v>
      </c>
      <c r="U677">
        <v>0.5</v>
      </c>
      <c r="V677">
        <v>4</v>
      </c>
      <c r="W677">
        <v>0</v>
      </c>
      <c r="X677">
        <v>0</v>
      </c>
      <c r="Y677">
        <v>2</v>
      </c>
      <c r="Z677">
        <v>1</v>
      </c>
      <c r="AA677">
        <v>0</v>
      </c>
      <c r="AB677">
        <v>0</v>
      </c>
      <c r="AC677">
        <v>0</v>
      </c>
      <c r="AD677">
        <v>0</v>
      </c>
      <c r="AE677">
        <v>0</v>
      </c>
      <c r="AF677">
        <v>3</v>
      </c>
      <c r="AG677">
        <v>0</v>
      </c>
      <c r="AH677">
        <v>0</v>
      </c>
      <c r="AI677">
        <v>33</v>
      </c>
      <c r="AJ677">
        <v>10</v>
      </c>
      <c r="AK677" t="s">
        <v>763</v>
      </c>
      <c r="AL677">
        <v>4</v>
      </c>
      <c r="AM677">
        <v>0</v>
      </c>
      <c r="AN677">
        <v>8</v>
      </c>
      <c r="AO677">
        <v>6</v>
      </c>
      <c r="AP677">
        <v>5</v>
      </c>
      <c r="AQ677">
        <v>6</v>
      </c>
      <c r="AR677">
        <v>9.5</v>
      </c>
      <c r="AS677" t="s">
        <v>763</v>
      </c>
      <c r="AT677" t="s">
        <v>763</v>
      </c>
      <c r="AU677" t="s">
        <v>763</v>
      </c>
      <c r="AV677" t="s">
        <v>763</v>
      </c>
      <c r="AW677">
        <v>4</v>
      </c>
      <c r="AX677">
        <v>0</v>
      </c>
      <c r="AY677">
        <v>0</v>
      </c>
      <c r="AZ677">
        <v>2</v>
      </c>
      <c r="BA677">
        <v>1</v>
      </c>
      <c r="BB677">
        <v>0</v>
      </c>
      <c r="BC677">
        <v>0</v>
      </c>
      <c r="BD677">
        <v>0</v>
      </c>
      <c r="BE677">
        <v>0</v>
      </c>
      <c r="BF677">
        <v>0</v>
      </c>
      <c r="BG677">
        <v>3</v>
      </c>
      <c r="BH677">
        <v>0</v>
      </c>
      <c r="BI677">
        <v>0</v>
      </c>
      <c r="BJ677">
        <v>43</v>
      </c>
      <c r="BK677" t="s">
        <v>763</v>
      </c>
      <c r="BL677" t="s">
        <v>763</v>
      </c>
      <c r="BM677">
        <v>18</v>
      </c>
      <c r="BN677" t="s">
        <v>763</v>
      </c>
      <c r="BO677">
        <v>20.5</v>
      </c>
      <c r="BP677" t="s">
        <v>763</v>
      </c>
      <c r="BQ677" t="s">
        <v>763</v>
      </c>
      <c r="BR677">
        <v>10</v>
      </c>
      <c r="BS677" t="s">
        <v>763</v>
      </c>
    </row>
    <row r="678" spans="1:71">
      <c r="A678" t="s">
        <v>479</v>
      </c>
      <c r="B678" t="s">
        <v>480</v>
      </c>
      <c r="C678" t="s">
        <v>481</v>
      </c>
      <c r="D678" t="s">
        <v>883</v>
      </c>
      <c r="E678" t="s">
        <v>765</v>
      </c>
      <c r="F678">
        <v>39.5</v>
      </c>
      <c r="G678">
        <v>8</v>
      </c>
      <c r="H678">
        <v>4</v>
      </c>
      <c r="I678">
        <v>0</v>
      </c>
      <c r="J678">
        <v>3</v>
      </c>
      <c r="K678">
        <v>6</v>
      </c>
      <c r="L678">
        <v>1</v>
      </c>
      <c r="M678">
        <v>4</v>
      </c>
      <c r="N678">
        <v>0</v>
      </c>
      <c r="O678">
        <v>2.5</v>
      </c>
      <c r="P678">
        <v>9</v>
      </c>
      <c r="Q678">
        <v>0</v>
      </c>
      <c r="R678">
        <v>1</v>
      </c>
      <c r="S678">
        <v>8</v>
      </c>
      <c r="T678">
        <v>0</v>
      </c>
      <c r="U678">
        <v>0</v>
      </c>
      <c r="V678">
        <v>4.8</v>
      </c>
      <c r="W678">
        <v>0</v>
      </c>
      <c r="X678">
        <v>3</v>
      </c>
      <c r="Y678">
        <v>4</v>
      </c>
      <c r="Z678">
        <v>1.3</v>
      </c>
      <c r="AA678">
        <v>0</v>
      </c>
      <c r="AB678">
        <v>0</v>
      </c>
      <c r="AC678">
        <v>0</v>
      </c>
      <c r="AD678">
        <v>0</v>
      </c>
      <c r="AE678">
        <v>0</v>
      </c>
      <c r="AF678">
        <v>3</v>
      </c>
      <c r="AG678">
        <v>0</v>
      </c>
      <c r="AH678">
        <v>0</v>
      </c>
      <c r="AI678">
        <v>39.5</v>
      </c>
      <c r="AJ678">
        <v>8</v>
      </c>
      <c r="AK678" t="s">
        <v>763</v>
      </c>
      <c r="AL678">
        <v>4</v>
      </c>
      <c r="AM678">
        <v>0</v>
      </c>
      <c r="AN678">
        <v>3</v>
      </c>
      <c r="AO678">
        <v>6</v>
      </c>
      <c r="AP678">
        <v>5</v>
      </c>
      <c r="AQ678">
        <v>11.5</v>
      </c>
      <c r="AR678">
        <v>9</v>
      </c>
      <c r="AS678" t="s">
        <v>763</v>
      </c>
      <c r="AT678" t="s">
        <v>763</v>
      </c>
      <c r="AU678" t="s">
        <v>763</v>
      </c>
      <c r="AV678" t="s">
        <v>763</v>
      </c>
      <c r="AW678">
        <v>4.8</v>
      </c>
      <c r="AX678">
        <v>0</v>
      </c>
      <c r="AY678">
        <v>3</v>
      </c>
      <c r="AZ678">
        <v>4</v>
      </c>
      <c r="BA678">
        <v>1.3</v>
      </c>
      <c r="BB678">
        <v>0</v>
      </c>
      <c r="BC678">
        <v>0</v>
      </c>
      <c r="BD678">
        <v>0</v>
      </c>
      <c r="BE678">
        <v>0</v>
      </c>
      <c r="BF678">
        <v>0</v>
      </c>
      <c r="BG678">
        <v>3</v>
      </c>
      <c r="BH678">
        <v>0</v>
      </c>
      <c r="BI678">
        <v>0</v>
      </c>
      <c r="BJ678">
        <v>47.5</v>
      </c>
      <c r="BK678" t="s">
        <v>763</v>
      </c>
      <c r="BL678" t="s">
        <v>763</v>
      </c>
      <c r="BM678">
        <v>13</v>
      </c>
      <c r="BN678" t="s">
        <v>763</v>
      </c>
      <c r="BO678">
        <v>25.5</v>
      </c>
      <c r="BP678" t="s">
        <v>763</v>
      </c>
      <c r="BQ678" t="s">
        <v>763</v>
      </c>
      <c r="BR678">
        <v>16.100000000000001</v>
      </c>
      <c r="BS678" t="s">
        <v>763</v>
      </c>
    </row>
    <row r="679" spans="1:71">
      <c r="A679" t="s">
        <v>479</v>
      </c>
      <c r="B679" t="s">
        <v>480</v>
      </c>
      <c r="C679" t="s">
        <v>481</v>
      </c>
      <c r="D679" t="s">
        <v>883</v>
      </c>
      <c r="E679" t="s">
        <v>26</v>
      </c>
      <c r="F679">
        <v>39.5</v>
      </c>
      <c r="G679">
        <v>8</v>
      </c>
      <c r="H679">
        <v>4</v>
      </c>
      <c r="I679">
        <v>0</v>
      </c>
      <c r="J679">
        <v>3</v>
      </c>
      <c r="K679">
        <v>4</v>
      </c>
      <c r="L679">
        <v>1</v>
      </c>
      <c r="M679">
        <v>4</v>
      </c>
      <c r="N679">
        <v>0</v>
      </c>
      <c r="O679">
        <v>2.5</v>
      </c>
      <c r="P679">
        <v>9</v>
      </c>
      <c r="Q679">
        <v>0</v>
      </c>
      <c r="R679">
        <v>1</v>
      </c>
      <c r="S679">
        <v>8</v>
      </c>
      <c r="T679">
        <v>0</v>
      </c>
      <c r="U679">
        <v>0</v>
      </c>
      <c r="V679">
        <v>4.8</v>
      </c>
      <c r="W679">
        <v>0</v>
      </c>
      <c r="X679">
        <v>3</v>
      </c>
      <c r="Y679">
        <v>4</v>
      </c>
      <c r="Z679">
        <v>1.3</v>
      </c>
      <c r="AA679">
        <v>0</v>
      </c>
      <c r="AB679">
        <v>0</v>
      </c>
      <c r="AC679">
        <v>0</v>
      </c>
      <c r="AD679">
        <v>0</v>
      </c>
      <c r="AE679">
        <v>0</v>
      </c>
      <c r="AF679">
        <v>3</v>
      </c>
      <c r="AG679">
        <v>0</v>
      </c>
      <c r="AH679">
        <v>0</v>
      </c>
      <c r="AI679">
        <v>39.5</v>
      </c>
      <c r="AJ679">
        <v>8</v>
      </c>
      <c r="AK679" t="s">
        <v>763</v>
      </c>
      <c r="AL679">
        <v>4</v>
      </c>
      <c r="AM679">
        <v>0</v>
      </c>
      <c r="AN679">
        <v>3</v>
      </c>
      <c r="AO679">
        <v>4</v>
      </c>
      <c r="AP679">
        <v>5</v>
      </c>
      <c r="AQ679">
        <v>11.5</v>
      </c>
      <c r="AR679">
        <v>9</v>
      </c>
      <c r="AS679" t="s">
        <v>763</v>
      </c>
      <c r="AT679" t="s">
        <v>763</v>
      </c>
      <c r="AU679" t="s">
        <v>763</v>
      </c>
      <c r="AV679" t="s">
        <v>763</v>
      </c>
      <c r="AW679">
        <v>4.8</v>
      </c>
      <c r="AX679">
        <v>0</v>
      </c>
      <c r="AY679">
        <v>3</v>
      </c>
      <c r="AZ679">
        <v>4</v>
      </c>
      <c r="BA679">
        <v>1.3</v>
      </c>
      <c r="BB679">
        <v>0</v>
      </c>
      <c r="BC679">
        <v>0</v>
      </c>
      <c r="BD679">
        <v>0</v>
      </c>
      <c r="BE679">
        <v>0</v>
      </c>
      <c r="BF679">
        <v>0</v>
      </c>
      <c r="BG679">
        <v>3</v>
      </c>
      <c r="BH679">
        <v>0</v>
      </c>
      <c r="BI679">
        <v>0</v>
      </c>
      <c r="BJ679">
        <v>47.5</v>
      </c>
      <c r="BK679" t="s">
        <v>763</v>
      </c>
      <c r="BL679" t="s">
        <v>763</v>
      </c>
      <c r="BM679">
        <v>11</v>
      </c>
      <c r="BN679" t="s">
        <v>763</v>
      </c>
      <c r="BO679">
        <v>25.5</v>
      </c>
      <c r="BP679" t="s">
        <v>763</v>
      </c>
      <c r="BQ679" t="s">
        <v>763</v>
      </c>
      <c r="BR679">
        <v>16.100000000000001</v>
      </c>
      <c r="BS679" t="s">
        <v>763</v>
      </c>
    </row>
    <row r="680" spans="1:71">
      <c r="A680" t="s">
        <v>505</v>
      </c>
      <c r="B680" t="s">
        <v>506</v>
      </c>
      <c r="C680" t="s">
        <v>507</v>
      </c>
      <c r="D680" t="s">
        <v>883</v>
      </c>
      <c r="E680" t="s">
        <v>25</v>
      </c>
      <c r="F680">
        <v>15</v>
      </c>
      <c r="G680">
        <v>10</v>
      </c>
      <c r="H680">
        <v>2</v>
      </c>
      <c r="I680">
        <v>2</v>
      </c>
      <c r="J680">
        <v>6</v>
      </c>
      <c r="K680">
        <v>9</v>
      </c>
      <c r="L680">
        <v>0</v>
      </c>
      <c r="M680">
        <v>4</v>
      </c>
      <c r="N680">
        <v>2</v>
      </c>
      <c r="O680">
        <v>0</v>
      </c>
      <c r="P680">
        <v>0</v>
      </c>
      <c r="Q680">
        <v>0</v>
      </c>
      <c r="R680">
        <v>1</v>
      </c>
      <c r="S680">
        <v>10</v>
      </c>
      <c r="T680">
        <v>0</v>
      </c>
      <c r="U680">
        <v>0.5</v>
      </c>
      <c r="V680">
        <v>4</v>
      </c>
      <c r="W680">
        <v>0</v>
      </c>
      <c r="X680">
        <v>0</v>
      </c>
      <c r="Y680">
        <v>5</v>
      </c>
      <c r="Z680">
        <v>1</v>
      </c>
      <c r="AA680">
        <v>0</v>
      </c>
      <c r="AB680">
        <v>0</v>
      </c>
      <c r="AC680">
        <v>0</v>
      </c>
      <c r="AD680">
        <v>0</v>
      </c>
      <c r="AE680">
        <v>0</v>
      </c>
      <c r="AF680">
        <v>0</v>
      </c>
      <c r="AG680">
        <v>0</v>
      </c>
      <c r="AH680">
        <v>2</v>
      </c>
      <c r="AI680">
        <v>15</v>
      </c>
      <c r="AJ680">
        <v>10</v>
      </c>
      <c r="AK680" t="s">
        <v>763</v>
      </c>
      <c r="AL680">
        <v>2</v>
      </c>
      <c r="AM680">
        <v>2</v>
      </c>
      <c r="AN680">
        <v>6</v>
      </c>
      <c r="AO680">
        <v>9</v>
      </c>
      <c r="AP680">
        <v>6</v>
      </c>
      <c r="AQ680">
        <v>0</v>
      </c>
      <c r="AR680">
        <v>11.5</v>
      </c>
      <c r="AS680" t="s">
        <v>763</v>
      </c>
      <c r="AT680" t="s">
        <v>763</v>
      </c>
      <c r="AU680" t="s">
        <v>763</v>
      </c>
      <c r="AV680" t="s">
        <v>763</v>
      </c>
      <c r="AW680">
        <v>4</v>
      </c>
      <c r="AX680">
        <v>0</v>
      </c>
      <c r="AY680">
        <v>0</v>
      </c>
      <c r="AZ680">
        <v>5</v>
      </c>
      <c r="BA680">
        <v>1</v>
      </c>
      <c r="BB680">
        <v>0</v>
      </c>
      <c r="BC680">
        <v>0</v>
      </c>
      <c r="BD680">
        <v>0</v>
      </c>
      <c r="BE680">
        <v>0</v>
      </c>
      <c r="BF680">
        <v>0</v>
      </c>
      <c r="BG680">
        <v>0</v>
      </c>
      <c r="BH680">
        <v>0</v>
      </c>
      <c r="BI680">
        <v>2</v>
      </c>
      <c r="BJ680">
        <v>25</v>
      </c>
      <c r="BK680" t="s">
        <v>763</v>
      </c>
      <c r="BL680" t="s">
        <v>763</v>
      </c>
      <c r="BM680">
        <v>19</v>
      </c>
      <c r="BN680" t="s">
        <v>763</v>
      </c>
      <c r="BO680">
        <v>17.5</v>
      </c>
      <c r="BP680" t="s">
        <v>763</v>
      </c>
      <c r="BQ680" t="s">
        <v>763</v>
      </c>
      <c r="BR680">
        <v>12</v>
      </c>
      <c r="BS680" t="s">
        <v>763</v>
      </c>
    </row>
    <row r="681" spans="1:71">
      <c r="A681" t="s">
        <v>505</v>
      </c>
      <c r="B681" t="s">
        <v>506</v>
      </c>
      <c r="C681" t="s">
        <v>507</v>
      </c>
      <c r="D681" t="s">
        <v>883</v>
      </c>
      <c r="E681" t="s">
        <v>765</v>
      </c>
      <c r="F681">
        <v>16.5</v>
      </c>
      <c r="G681">
        <v>12.9</v>
      </c>
      <c r="H681">
        <v>2</v>
      </c>
      <c r="I681">
        <v>1</v>
      </c>
      <c r="J681">
        <v>6</v>
      </c>
      <c r="K681">
        <v>9</v>
      </c>
      <c r="L681">
        <v>0</v>
      </c>
      <c r="M681">
        <v>4</v>
      </c>
      <c r="N681">
        <v>2</v>
      </c>
      <c r="O681">
        <v>3</v>
      </c>
      <c r="P681">
        <v>7</v>
      </c>
      <c r="Q681">
        <v>2</v>
      </c>
      <c r="R681">
        <v>1</v>
      </c>
      <c r="S681">
        <v>10</v>
      </c>
      <c r="T681">
        <v>0</v>
      </c>
      <c r="U681">
        <v>0</v>
      </c>
      <c r="V681">
        <v>4.8</v>
      </c>
      <c r="W681">
        <v>0</v>
      </c>
      <c r="X681">
        <v>1</v>
      </c>
      <c r="Y681">
        <v>8</v>
      </c>
      <c r="Z681">
        <v>1.8</v>
      </c>
      <c r="AA681">
        <v>0</v>
      </c>
      <c r="AB681">
        <v>0</v>
      </c>
      <c r="AC681">
        <v>0</v>
      </c>
      <c r="AD681">
        <v>0</v>
      </c>
      <c r="AE681">
        <v>0</v>
      </c>
      <c r="AF681">
        <v>0</v>
      </c>
      <c r="AG681">
        <v>0</v>
      </c>
      <c r="AH681">
        <v>6</v>
      </c>
      <c r="AI681">
        <v>16.5</v>
      </c>
      <c r="AJ681">
        <v>12.9</v>
      </c>
      <c r="AK681" t="s">
        <v>763</v>
      </c>
      <c r="AL681">
        <v>2</v>
      </c>
      <c r="AM681">
        <v>1</v>
      </c>
      <c r="AN681">
        <v>6</v>
      </c>
      <c r="AO681">
        <v>9</v>
      </c>
      <c r="AP681">
        <v>6</v>
      </c>
      <c r="AQ681">
        <v>12</v>
      </c>
      <c r="AR681">
        <v>11</v>
      </c>
      <c r="AS681" t="s">
        <v>763</v>
      </c>
      <c r="AT681" t="s">
        <v>763</v>
      </c>
      <c r="AU681" t="s">
        <v>763</v>
      </c>
      <c r="AV681" t="s">
        <v>763</v>
      </c>
      <c r="AW681">
        <v>4.8</v>
      </c>
      <c r="AX681">
        <v>0</v>
      </c>
      <c r="AY681">
        <v>1</v>
      </c>
      <c r="AZ681">
        <v>8</v>
      </c>
      <c r="BA681">
        <v>1.8</v>
      </c>
      <c r="BB681">
        <v>0</v>
      </c>
      <c r="BC681">
        <v>0</v>
      </c>
      <c r="BD681">
        <v>0</v>
      </c>
      <c r="BE681">
        <v>0</v>
      </c>
      <c r="BF681">
        <v>0</v>
      </c>
      <c r="BG681">
        <v>0</v>
      </c>
      <c r="BH681">
        <v>0</v>
      </c>
      <c r="BI681">
        <v>6</v>
      </c>
      <c r="BJ681">
        <v>29.4</v>
      </c>
      <c r="BK681" t="s">
        <v>763</v>
      </c>
      <c r="BL681" t="s">
        <v>763</v>
      </c>
      <c r="BM681">
        <v>18</v>
      </c>
      <c r="BN681" t="s">
        <v>763</v>
      </c>
      <c r="BO681">
        <v>29</v>
      </c>
      <c r="BP681" t="s">
        <v>763</v>
      </c>
      <c r="BQ681" t="s">
        <v>763</v>
      </c>
      <c r="BR681">
        <v>21.6</v>
      </c>
      <c r="BS681" t="s">
        <v>763</v>
      </c>
    </row>
    <row r="682" spans="1:71">
      <c r="A682" t="s">
        <v>505</v>
      </c>
      <c r="B682" t="s">
        <v>506</v>
      </c>
      <c r="C682" t="s">
        <v>507</v>
      </c>
      <c r="D682" t="s">
        <v>883</v>
      </c>
      <c r="E682" t="s">
        <v>26</v>
      </c>
      <c r="F682">
        <v>16.5</v>
      </c>
      <c r="G682">
        <v>7.9</v>
      </c>
      <c r="H682">
        <v>2</v>
      </c>
      <c r="I682">
        <v>1</v>
      </c>
      <c r="J682">
        <v>6</v>
      </c>
      <c r="K682">
        <v>9</v>
      </c>
      <c r="L682">
        <v>0</v>
      </c>
      <c r="M682">
        <v>4</v>
      </c>
      <c r="N682">
        <v>2</v>
      </c>
      <c r="O682">
        <v>3</v>
      </c>
      <c r="P682">
        <v>7</v>
      </c>
      <c r="Q682">
        <v>2</v>
      </c>
      <c r="R682">
        <v>1</v>
      </c>
      <c r="S682">
        <v>10</v>
      </c>
      <c r="T682">
        <v>0</v>
      </c>
      <c r="U682">
        <v>0</v>
      </c>
      <c r="V682">
        <v>4.8</v>
      </c>
      <c r="W682">
        <v>0</v>
      </c>
      <c r="X682">
        <v>1</v>
      </c>
      <c r="Y682">
        <v>8</v>
      </c>
      <c r="Z682">
        <v>1.8</v>
      </c>
      <c r="AA682">
        <v>0</v>
      </c>
      <c r="AB682">
        <v>0</v>
      </c>
      <c r="AC682">
        <v>0</v>
      </c>
      <c r="AD682">
        <v>0</v>
      </c>
      <c r="AE682">
        <v>0</v>
      </c>
      <c r="AF682">
        <v>0</v>
      </c>
      <c r="AG682">
        <v>0</v>
      </c>
      <c r="AH682">
        <v>6</v>
      </c>
      <c r="AI682">
        <v>16.5</v>
      </c>
      <c r="AJ682">
        <v>7.9</v>
      </c>
      <c r="AK682" t="s">
        <v>763</v>
      </c>
      <c r="AL682">
        <v>2</v>
      </c>
      <c r="AM682">
        <v>1</v>
      </c>
      <c r="AN682">
        <v>6</v>
      </c>
      <c r="AO682">
        <v>9</v>
      </c>
      <c r="AP682">
        <v>6</v>
      </c>
      <c r="AQ682">
        <v>12</v>
      </c>
      <c r="AR682">
        <v>11</v>
      </c>
      <c r="AS682" t="s">
        <v>763</v>
      </c>
      <c r="AT682" t="s">
        <v>763</v>
      </c>
      <c r="AU682" t="s">
        <v>763</v>
      </c>
      <c r="AV682" t="s">
        <v>763</v>
      </c>
      <c r="AW682">
        <v>4.8</v>
      </c>
      <c r="AX682">
        <v>0</v>
      </c>
      <c r="AY682">
        <v>1</v>
      </c>
      <c r="AZ682">
        <v>8</v>
      </c>
      <c r="BA682">
        <v>1.8</v>
      </c>
      <c r="BB682">
        <v>0</v>
      </c>
      <c r="BC682">
        <v>0</v>
      </c>
      <c r="BD682">
        <v>0</v>
      </c>
      <c r="BE682">
        <v>0</v>
      </c>
      <c r="BF682">
        <v>0</v>
      </c>
      <c r="BG682">
        <v>0</v>
      </c>
      <c r="BH682">
        <v>0</v>
      </c>
      <c r="BI682">
        <v>6</v>
      </c>
      <c r="BJ682">
        <v>24.4</v>
      </c>
      <c r="BK682" t="s">
        <v>763</v>
      </c>
      <c r="BL682" t="s">
        <v>763</v>
      </c>
      <c r="BM682">
        <v>18</v>
      </c>
      <c r="BN682" t="s">
        <v>763</v>
      </c>
      <c r="BO682">
        <v>29</v>
      </c>
      <c r="BP682" t="s">
        <v>763</v>
      </c>
      <c r="BQ682" t="s">
        <v>763</v>
      </c>
      <c r="BR682">
        <v>21.6</v>
      </c>
      <c r="BS682" t="s">
        <v>763</v>
      </c>
    </row>
    <row r="683" spans="1:71">
      <c r="A683" t="s">
        <v>44</v>
      </c>
      <c r="B683" t="s">
        <v>45</v>
      </c>
      <c r="C683" t="s">
        <v>46</v>
      </c>
      <c r="D683" t="s">
        <v>817</v>
      </c>
      <c r="E683" t="s">
        <v>25</v>
      </c>
      <c r="F683">
        <v>46</v>
      </c>
      <c r="G683">
        <v>34</v>
      </c>
      <c r="H683">
        <v>4</v>
      </c>
      <c r="I683">
        <v>1</v>
      </c>
      <c r="J683">
        <v>0</v>
      </c>
      <c r="K683">
        <v>1</v>
      </c>
      <c r="L683">
        <v>0</v>
      </c>
      <c r="M683">
        <v>5</v>
      </c>
      <c r="N683">
        <v>4</v>
      </c>
      <c r="O683">
        <v>4</v>
      </c>
      <c r="P683">
        <v>8</v>
      </c>
      <c r="Q683">
        <v>2</v>
      </c>
      <c r="R683">
        <v>3</v>
      </c>
      <c r="S683">
        <v>12</v>
      </c>
      <c r="T683">
        <v>5</v>
      </c>
      <c r="U683">
        <v>1.5</v>
      </c>
      <c r="V683">
        <v>5</v>
      </c>
      <c r="W683">
        <v>5</v>
      </c>
      <c r="X683">
        <v>5</v>
      </c>
      <c r="Y683">
        <v>8</v>
      </c>
      <c r="Z683">
        <v>12</v>
      </c>
      <c r="AA683">
        <v>13</v>
      </c>
      <c r="AB683">
        <v>12</v>
      </c>
      <c r="AC683">
        <v>15</v>
      </c>
      <c r="AD683">
        <v>18</v>
      </c>
      <c r="AE683">
        <v>9</v>
      </c>
      <c r="AF683">
        <v>29.5</v>
      </c>
      <c r="AG683">
        <v>40</v>
      </c>
      <c r="AH683">
        <v>45</v>
      </c>
      <c r="AI683">
        <v>46</v>
      </c>
      <c r="AJ683">
        <v>34</v>
      </c>
      <c r="AK683" t="s">
        <v>763</v>
      </c>
      <c r="AL683">
        <v>4</v>
      </c>
      <c r="AM683">
        <v>1</v>
      </c>
      <c r="AN683">
        <v>0</v>
      </c>
      <c r="AO683">
        <v>1</v>
      </c>
      <c r="AP683">
        <v>9</v>
      </c>
      <c r="AQ683">
        <v>14</v>
      </c>
      <c r="AR683">
        <v>21.5</v>
      </c>
      <c r="AS683" t="s">
        <v>763</v>
      </c>
      <c r="AT683" t="s">
        <v>763</v>
      </c>
      <c r="AU683" t="s">
        <v>763</v>
      </c>
      <c r="AV683" t="s">
        <v>763</v>
      </c>
      <c r="AW683">
        <v>5</v>
      </c>
      <c r="AX683">
        <v>5</v>
      </c>
      <c r="AY683">
        <v>5</v>
      </c>
      <c r="AZ683">
        <v>8</v>
      </c>
      <c r="BA683">
        <v>12</v>
      </c>
      <c r="BB683">
        <v>13</v>
      </c>
      <c r="BC683">
        <v>12</v>
      </c>
      <c r="BD683">
        <v>15</v>
      </c>
      <c r="BE683">
        <v>18</v>
      </c>
      <c r="BF683">
        <v>9</v>
      </c>
      <c r="BG683">
        <v>29.5</v>
      </c>
      <c r="BH683">
        <v>40</v>
      </c>
      <c r="BI683">
        <v>45</v>
      </c>
      <c r="BJ683">
        <v>80</v>
      </c>
      <c r="BK683" t="s">
        <v>763</v>
      </c>
      <c r="BL683" t="s">
        <v>763</v>
      </c>
      <c r="BM683">
        <v>6</v>
      </c>
      <c r="BN683" t="s">
        <v>763</v>
      </c>
      <c r="BO683">
        <v>44.5</v>
      </c>
      <c r="BP683" t="s">
        <v>763</v>
      </c>
      <c r="BQ683" t="s">
        <v>763</v>
      </c>
      <c r="BR683">
        <v>216.5</v>
      </c>
      <c r="BS683" t="s">
        <v>763</v>
      </c>
    </row>
    <row r="684" spans="1:71">
      <c r="A684" t="s">
        <v>44</v>
      </c>
      <c r="B684" t="s">
        <v>45</v>
      </c>
      <c r="C684" t="s">
        <v>46</v>
      </c>
      <c r="D684" t="s">
        <v>817</v>
      </c>
      <c r="E684" t="s">
        <v>765</v>
      </c>
      <c r="F684">
        <v>50</v>
      </c>
      <c r="G684">
        <v>32.4</v>
      </c>
      <c r="H684">
        <v>4</v>
      </c>
      <c r="I684">
        <v>6</v>
      </c>
      <c r="J684">
        <v>10</v>
      </c>
      <c r="K684">
        <v>3</v>
      </c>
      <c r="L684">
        <v>0</v>
      </c>
      <c r="M684">
        <v>5</v>
      </c>
      <c r="N684">
        <v>4</v>
      </c>
      <c r="O684">
        <v>7.5</v>
      </c>
      <c r="P684">
        <v>9</v>
      </c>
      <c r="Q684">
        <v>3</v>
      </c>
      <c r="R684">
        <v>3</v>
      </c>
      <c r="S684">
        <v>14</v>
      </c>
      <c r="T684">
        <v>8</v>
      </c>
      <c r="U684">
        <v>2</v>
      </c>
      <c r="V684">
        <v>5</v>
      </c>
      <c r="W684">
        <v>4</v>
      </c>
      <c r="X684">
        <v>5</v>
      </c>
      <c r="Y684">
        <v>10</v>
      </c>
      <c r="Z684">
        <v>12</v>
      </c>
      <c r="AA684">
        <v>13</v>
      </c>
      <c r="AB684">
        <v>14.5</v>
      </c>
      <c r="AC684">
        <v>17</v>
      </c>
      <c r="AD684">
        <v>15.6</v>
      </c>
      <c r="AE684">
        <v>6.5</v>
      </c>
      <c r="AF684">
        <v>29.5</v>
      </c>
      <c r="AG684">
        <v>38.5</v>
      </c>
      <c r="AH684">
        <v>45</v>
      </c>
      <c r="AI684">
        <v>50</v>
      </c>
      <c r="AJ684">
        <v>32.4</v>
      </c>
      <c r="AK684" t="s">
        <v>763</v>
      </c>
      <c r="AL684">
        <v>4</v>
      </c>
      <c r="AM684">
        <v>6</v>
      </c>
      <c r="AN684">
        <v>10</v>
      </c>
      <c r="AO684">
        <v>3</v>
      </c>
      <c r="AP684">
        <v>9</v>
      </c>
      <c r="AQ684">
        <v>19.5</v>
      </c>
      <c r="AR684">
        <v>27</v>
      </c>
      <c r="AS684" t="s">
        <v>763</v>
      </c>
      <c r="AT684" t="s">
        <v>763</v>
      </c>
      <c r="AU684" t="s">
        <v>763</v>
      </c>
      <c r="AV684" t="s">
        <v>763</v>
      </c>
      <c r="AW684">
        <v>5</v>
      </c>
      <c r="AX684">
        <v>4</v>
      </c>
      <c r="AY684">
        <v>5</v>
      </c>
      <c r="AZ684">
        <v>10</v>
      </c>
      <c r="BA684">
        <v>12</v>
      </c>
      <c r="BB684">
        <v>13</v>
      </c>
      <c r="BC684">
        <v>14.5</v>
      </c>
      <c r="BD684">
        <v>17</v>
      </c>
      <c r="BE684">
        <v>15.6</v>
      </c>
      <c r="BF684">
        <v>6.5</v>
      </c>
      <c r="BG684">
        <v>29.5</v>
      </c>
      <c r="BH684">
        <v>38.5</v>
      </c>
      <c r="BI684">
        <v>45</v>
      </c>
      <c r="BJ684">
        <v>82.4</v>
      </c>
      <c r="BK684" t="s">
        <v>763</v>
      </c>
      <c r="BL684" t="s">
        <v>763</v>
      </c>
      <c r="BM684">
        <v>23</v>
      </c>
      <c r="BN684" t="s">
        <v>763</v>
      </c>
      <c r="BO684">
        <v>55.5</v>
      </c>
      <c r="BP684" t="s">
        <v>763</v>
      </c>
      <c r="BQ684" t="s">
        <v>763</v>
      </c>
      <c r="BR684">
        <v>215.6</v>
      </c>
      <c r="BS684" t="s">
        <v>763</v>
      </c>
    </row>
    <row r="685" spans="1:71">
      <c r="A685" t="s">
        <v>44</v>
      </c>
      <c r="B685" t="s">
        <v>45</v>
      </c>
      <c r="C685" t="s">
        <v>46</v>
      </c>
      <c r="D685" t="s">
        <v>817</v>
      </c>
      <c r="E685" t="s">
        <v>26</v>
      </c>
      <c r="F685">
        <v>50</v>
      </c>
      <c r="G685">
        <v>32.4</v>
      </c>
      <c r="H685">
        <v>4</v>
      </c>
      <c r="I685">
        <v>4</v>
      </c>
      <c r="J685">
        <v>10</v>
      </c>
      <c r="K685">
        <v>3</v>
      </c>
      <c r="L685">
        <v>0</v>
      </c>
      <c r="M685">
        <v>5</v>
      </c>
      <c r="N685">
        <v>4</v>
      </c>
      <c r="O685">
        <v>7.5</v>
      </c>
      <c r="P685">
        <v>5</v>
      </c>
      <c r="Q685">
        <v>3</v>
      </c>
      <c r="R685">
        <v>3</v>
      </c>
      <c r="S685">
        <v>14</v>
      </c>
      <c r="T685">
        <v>8</v>
      </c>
      <c r="U685">
        <v>2</v>
      </c>
      <c r="V685">
        <v>5</v>
      </c>
      <c r="W685">
        <v>4</v>
      </c>
      <c r="X685">
        <v>5</v>
      </c>
      <c r="Y685">
        <v>10</v>
      </c>
      <c r="Z685">
        <v>10</v>
      </c>
      <c r="AA685">
        <v>13</v>
      </c>
      <c r="AB685">
        <v>10</v>
      </c>
      <c r="AC685">
        <v>15</v>
      </c>
      <c r="AD685">
        <v>13.8</v>
      </c>
      <c r="AE685">
        <v>4.5</v>
      </c>
      <c r="AF685">
        <v>29.5</v>
      </c>
      <c r="AG685">
        <v>38.5</v>
      </c>
      <c r="AH685">
        <v>45</v>
      </c>
      <c r="AI685">
        <v>50</v>
      </c>
      <c r="AJ685">
        <v>32.4</v>
      </c>
      <c r="AK685" t="s">
        <v>763</v>
      </c>
      <c r="AL685">
        <v>4</v>
      </c>
      <c r="AM685">
        <v>4</v>
      </c>
      <c r="AN685">
        <v>10</v>
      </c>
      <c r="AO685">
        <v>3</v>
      </c>
      <c r="AP685">
        <v>9</v>
      </c>
      <c r="AQ685">
        <v>15.5</v>
      </c>
      <c r="AR685">
        <v>27</v>
      </c>
      <c r="AS685" t="s">
        <v>763</v>
      </c>
      <c r="AT685" t="s">
        <v>763</v>
      </c>
      <c r="AU685" t="s">
        <v>763</v>
      </c>
      <c r="AV685" t="s">
        <v>763</v>
      </c>
      <c r="AW685">
        <v>5</v>
      </c>
      <c r="AX685">
        <v>4</v>
      </c>
      <c r="AY685">
        <v>5</v>
      </c>
      <c r="AZ685">
        <v>10</v>
      </c>
      <c r="BA685">
        <v>10</v>
      </c>
      <c r="BB685">
        <v>13</v>
      </c>
      <c r="BC685">
        <v>10</v>
      </c>
      <c r="BD685">
        <v>15</v>
      </c>
      <c r="BE685">
        <v>13.8</v>
      </c>
      <c r="BF685">
        <v>4.5</v>
      </c>
      <c r="BG685">
        <v>29.5</v>
      </c>
      <c r="BH685">
        <v>38.5</v>
      </c>
      <c r="BI685">
        <v>45</v>
      </c>
      <c r="BJ685">
        <v>82.4</v>
      </c>
      <c r="BK685" t="s">
        <v>763</v>
      </c>
      <c r="BL685" t="s">
        <v>763</v>
      </c>
      <c r="BM685">
        <v>21</v>
      </c>
      <c r="BN685" t="s">
        <v>763</v>
      </c>
      <c r="BO685">
        <v>51.5</v>
      </c>
      <c r="BP685" t="s">
        <v>763</v>
      </c>
      <c r="BQ685" t="s">
        <v>763</v>
      </c>
      <c r="BR685">
        <v>203.3</v>
      </c>
      <c r="BS685" t="s">
        <v>763</v>
      </c>
    </row>
    <row r="686" spans="1:71">
      <c r="A686" t="s">
        <v>183</v>
      </c>
      <c r="B686" t="s">
        <v>184</v>
      </c>
      <c r="C686" t="s">
        <v>185</v>
      </c>
      <c r="D686" t="s">
        <v>817</v>
      </c>
      <c r="E686" t="s">
        <v>25</v>
      </c>
      <c r="F686">
        <v>41</v>
      </c>
      <c r="G686">
        <v>25</v>
      </c>
      <c r="H686">
        <v>0</v>
      </c>
      <c r="I686">
        <v>3</v>
      </c>
      <c r="J686">
        <v>0</v>
      </c>
      <c r="K686">
        <v>2</v>
      </c>
      <c r="L686">
        <v>0</v>
      </c>
      <c r="M686">
        <v>6</v>
      </c>
      <c r="N686">
        <v>3</v>
      </c>
      <c r="O686">
        <v>1</v>
      </c>
      <c r="P686">
        <v>8</v>
      </c>
      <c r="Q686">
        <v>3</v>
      </c>
      <c r="R686">
        <v>2</v>
      </c>
      <c r="S686">
        <v>8</v>
      </c>
      <c r="T686">
        <v>0</v>
      </c>
      <c r="U686">
        <v>0</v>
      </c>
      <c r="V686">
        <v>3</v>
      </c>
      <c r="W686">
        <v>1</v>
      </c>
      <c r="X686">
        <v>5</v>
      </c>
      <c r="Y686">
        <v>9</v>
      </c>
      <c r="Z686">
        <v>12</v>
      </c>
      <c r="AA686">
        <v>2</v>
      </c>
      <c r="AB686">
        <v>0</v>
      </c>
      <c r="AC686">
        <v>8</v>
      </c>
      <c r="AD686">
        <v>19</v>
      </c>
      <c r="AE686">
        <v>5</v>
      </c>
      <c r="AF686">
        <v>29</v>
      </c>
      <c r="AG686">
        <v>40</v>
      </c>
      <c r="AH686">
        <v>37</v>
      </c>
      <c r="AI686">
        <v>41</v>
      </c>
      <c r="AJ686">
        <v>25</v>
      </c>
      <c r="AK686" t="s">
        <v>763</v>
      </c>
      <c r="AL686">
        <v>0</v>
      </c>
      <c r="AM686">
        <v>3</v>
      </c>
      <c r="AN686">
        <v>0</v>
      </c>
      <c r="AO686">
        <v>2</v>
      </c>
      <c r="AP686">
        <v>9</v>
      </c>
      <c r="AQ686">
        <v>12</v>
      </c>
      <c r="AR686">
        <v>10</v>
      </c>
      <c r="AS686" t="s">
        <v>763</v>
      </c>
      <c r="AT686" t="s">
        <v>763</v>
      </c>
      <c r="AU686" t="s">
        <v>763</v>
      </c>
      <c r="AV686" t="s">
        <v>763</v>
      </c>
      <c r="AW686">
        <v>3</v>
      </c>
      <c r="AX686">
        <v>1</v>
      </c>
      <c r="AY686">
        <v>5</v>
      </c>
      <c r="AZ686">
        <v>9</v>
      </c>
      <c r="BA686">
        <v>12</v>
      </c>
      <c r="BB686">
        <v>2</v>
      </c>
      <c r="BC686">
        <v>0</v>
      </c>
      <c r="BD686">
        <v>8</v>
      </c>
      <c r="BE686">
        <v>19</v>
      </c>
      <c r="BF686">
        <v>5</v>
      </c>
      <c r="BG686">
        <v>29</v>
      </c>
      <c r="BH686">
        <v>40</v>
      </c>
      <c r="BI686">
        <v>37</v>
      </c>
      <c r="BJ686">
        <v>66</v>
      </c>
      <c r="BK686" t="s">
        <v>763</v>
      </c>
      <c r="BL686" t="s">
        <v>763</v>
      </c>
      <c r="BM686">
        <v>5</v>
      </c>
      <c r="BN686" t="s">
        <v>763</v>
      </c>
      <c r="BO686">
        <v>31</v>
      </c>
      <c r="BP686" t="s">
        <v>763</v>
      </c>
      <c r="BQ686" t="s">
        <v>763</v>
      </c>
      <c r="BR686">
        <v>170</v>
      </c>
      <c r="BS686" t="s">
        <v>763</v>
      </c>
    </row>
    <row r="687" spans="1:71">
      <c r="A687" t="s">
        <v>183</v>
      </c>
      <c r="B687" t="s">
        <v>184</v>
      </c>
      <c r="C687" t="s">
        <v>185</v>
      </c>
      <c r="D687" t="s">
        <v>817</v>
      </c>
      <c r="E687" t="s">
        <v>765</v>
      </c>
      <c r="F687">
        <v>44</v>
      </c>
      <c r="G687">
        <v>25.5</v>
      </c>
      <c r="H687">
        <v>0</v>
      </c>
      <c r="I687">
        <v>5</v>
      </c>
      <c r="J687">
        <v>2</v>
      </c>
      <c r="K687">
        <v>2</v>
      </c>
      <c r="L687">
        <v>0</v>
      </c>
      <c r="M687">
        <v>6</v>
      </c>
      <c r="N687">
        <v>2</v>
      </c>
      <c r="O687">
        <v>3.5</v>
      </c>
      <c r="P687">
        <v>9</v>
      </c>
      <c r="Q687">
        <v>0</v>
      </c>
      <c r="R687">
        <v>2</v>
      </c>
      <c r="S687">
        <v>8</v>
      </c>
      <c r="T687">
        <v>1</v>
      </c>
      <c r="U687">
        <v>0</v>
      </c>
      <c r="V687">
        <v>4</v>
      </c>
      <c r="W687">
        <v>1</v>
      </c>
      <c r="X687">
        <v>4</v>
      </c>
      <c r="Y687">
        <v>10</v>
      </c>
      <c r="Z687">
        <v>12</v>
      </c>
      <c r="AA687">
        <v>4</v>
      </c>
      <c r="AB687">
        <v>0</v>
      </c>
      <c r="AC687">
        <v>8</v>
      </c>
      <c r="AD687">
        <v>17.600000000000001</v>
      </c>
      <c r="AE687">
        <v>4.5</v>
      </c>
      <c r="AF687">
        <v>26.3</v>
      </c>
      <c r="AG687">
        <v>39.5</v>
      </c>
      <c r="AH687">
        <v>38</v>
      </c>
      <c r="AI687">
        <v>44</v>
      </c>
      <c r="AJ687">
        <v>25.5</v>
      </c>
      <c r="AK687" t="s">
        <v>763</v>
      </c>
      <c r="AL687">
        <v>0</v>
      </c>
      <c r="AM687">
        <v>5</v>
      </c>
      <c r="AN687">
        <v>2</v>
      </c>
      <c r="AO687">
        <v>2</v>
      </c>
      <c r="AP687">
        <v>8</v>
      </c>
      <c r="AQ687">
        <v>12.5</v>
      </c>
      <c r="AR687">
        <v>11</v>
      </c>
      <c r="AS687" t="s">
        <v>763</v>
      </c>
      <c r="AT687" t="s">
        <v>763</v>
      </c>
      <c r="AU687" t="s">
        <v>763</v>
      </c>
      <c r="AV687" t="s">
        <v>763</v>
      </c>
      <c r="AW687">
        <v>4</v>
      </c>
      <c r="AX687">
        <v>1</v>
      </c>
      <c r="AY687">
        <v>4</v>
      </c>
      <c r="AZ687">
        <v>10</v>
      </c>
      <c r="BA687">
        <v>12</v>
      </c>
      <c r="BB687">
        <v>4</v>
      </c>
      <c r="BC687">
        <v>0</v>
      </c>
      <c r="BD687">
        <v>8</v>
      </c>
      <c r="BE687">
        <v>17.600000000000001</v>
      </c>
      <c r="BF687">
        <v>4.5</v>
      </c>
      <c r="BG687">
        <v>26.3</v>
      </c>
      <c r="BH687">
        <v>39.5</v>
      </c>
      <c r="BI687">
        <v>38</v>
      </c>
      <c r="BJ687">
        <v>69.5</v>
      </c>
      <c r="BK687" t="s">
        <v>763</v>
      </c>
      <c r="BL687" t="s">
        <v>763</v>
      </c>
      <c r="BM687">
        <v>9</v>
      </c>
      <c r="BN687" t="s">
        <v>763</v>
      </c>
      <c r="BO687">
        <v>31.5</v>
      </c>
      <c r="BP687" t="s">
        <v>763</v>
      </c>
      <c r="BQ687" t="s">
        <v>763</v>
      </c>
      <c r="BR687">
        <v>168.9</v>
      </c>
      <c r="BS687" t="s">
        <v>763</v>
      </c>
    </row>
    <row r="688" spans="1:71">
      <c r="A688" t="s">
        <v>183</v>
      </c>
      <c r="B688" t="s">
        <v>184</v>
      </c>
      <c r="C688" t="s">
        <v>185</v>
      </c>
      <c r="D688" t="s">
        <v>817</v>
      </c>
      <c r="E688" t="s">
        <v>26</v>
      </c>
      <c r="F688">
        <v>44</v>
      </c>
      <c r="G688">
        <v>25.5</v>
      </c>
      <c r="H688">
        <v>0</v>
      </c>
      <c r="I688">
        <v>3</v>
      </c>
      <c r="J688">
        <v>2</v>
      </c>
      <c r="K688">
        <v>2</v>
      </c>
      <c r="L688">
        <v>0</v>
      </c>
      <c r="M688">
        <v>6</v>
      </c>
      <c r="N688">
        <v>2</v>
      </c>
      <c r="O688">
        <v>3.5</v>
      </c>
      <c r="P688">
        <v>9</v>
      </c>
      <c r="Q688">
        <v>0</v>
      </c>
      <c r="R688">
        <v>2</v>
      </c>
      <c r="S688">
        <v>8</v>
      </c>
      <c r="T688">
        <v>1</v>
      </c>
      <c r="U688">
        <v>0</v>
      </c>
      <c r="V688">
        <v>4</v>
      </c>
      <c r="W688">
        <v>1</v>
      </c>
      <c r="X688">
        <v>4</v>
      </c>
      <c r="Y688">
        <v>10</v>
      </c>
      <c r="Z688">
        <v>12</v>
      </c>
      <c r="AA688">
        <v>4</v>
      </c>
      <c r="AB688">
        <v>0</v>
      </c>
      <c r="AC688">
        <v>6</v>
      </c>
      <c r="AD688">
        <v>16.8</v>
      </c>
      <c r="AE688">
        <v>4.5</v>
      </c>
      <c r="AF688">
        <v>24.8</v>
      </c>
      <c r="AG688">
        <v>39.5</v>
      </c>
      <c r="AH688">
        <v>35</v>
      </c>
      <c r="AI688">
        <v>44</v>
      </c>
      <c r="AJ688">
        <v>25.5</v>
      </c>
      <c r="AK688" t="s">
        <v>763</v>
      </c>
      <c r="AL688">
        <v>0</v>
      </c>
      <c r="AM688">
        <v>3</v>
      </c>
      <c r="AN688">
        <v>2</v>
      </c>
      <c r="AO688">
        <v>2</v>
      </c>
      <c r="AP688">
        <v>8</v>
      </c>
      <c r="AQ688">
        <v>12.5</v>
      </c>
      <c r="AR688">
        <v>11</v>
      </c>
      <c r="AS688" t="s">
        <v>763</v>
      </c>
      <c r="AT688" t="s">
        <v>763</v>
      </c>
      <c r="AU688" t="s">
        <v>763</v>
      </c>
      <c r="AV688" t="s">
        <v>763</v>
      </c>
      <c r="AW688">
        <v>4</v>
      </c>
      <c r="AX688">
        <v>1</v>
      </c>
      <c r="AY688">
        <v>4</v>
      </c>
      <c r="AZ688">
        <v>10</v>
      </c>
      <c r="BA688">
        <v>12</v>
      </c>
      <c r="BB688">
        <v>4</v>
      </c>
      <c r="BC688">
        <v>0</v>
      </c>
      <c r="BD688">
        <v>6</v>
      </c>
      <c r="BE688">
        <v>16.8</v>
      </c>
      <c r="BF688">
        <v>4.5</v>
      </c>
      <c r="BG688">
        <v>24.8</v>
      </c>
      <c r="BH688">
        <v>39.5</v>
      </c>
      <c r="BI688">
        <v>35</v>
      </c>
      <c r="BJ688">
        <v>69.5</v>
      </c>
      <c r="BK688" t="s">
        <v>763</v>
      </c>
      <c r="BL688" t="s">
        <v>763</v>
      </c>
      <c r="BM688">
        <v>7</v>
      </c>
      <c r="BN688" t="s">
        <v>763</v>
      </c>
      <c r="BO688">
        <v>31.5</v>
      </c>
      <c r="BP688" t="s">
        <v>763</v>
      </c>
      <c r="BQ688" t="s">
        <v>763</v>
      </c>
      <c r="BR688">
        <v>161.6</v>
      </c>
      <c r="BS688" t="s">
        <v>763</v>
      </c>
    </row>
    <row r="689" spans="1:71">
      <c r="A689" t="s">
        <v>174</v>
      </c>
      <c r="B689" t="s">
        <v>175</v>
      </c>
      <c r="C689" t="s">
        <v>176</v>
      </c>
      <c r="D689" t="s">
        <v>817</v>
      </c>
      <c r="E689" t="s">
        <v>25</v>
      </c>
      <c r="F689">
        <v>43</v>
      </c>
      <c r="G689">
        <v>23</v>
      </c>
      <c r="H689">
        <v>3</v>
      </c>
      <c r="I689">
        <v>3</v>
      </c>
      <c r="J689">
        <v>0</v>
      </c>
      <c r="K689">
        <v>0</v>
      </c>
      <c r="L689">
        <v>2</v>
      </c>
      <c r="M689">
        <v>5</v>
      </c>
      <c r="N689">
        <v>8</v>
      </c>
      <c r="O689">
        <v>5</v>
      </c>
      <c r="P689">
        <v>9</v>
      </c>
      <c r="Q689">
        <v>3</v>
      </c>
      <c r="R689">
        <v>4</v>
      </c>
      <c r="S689">
        <v>4</v>
      </c>
      <c r="T689">
        <v>2</v>
      </c>
      <c r="U689">
        <v>0</v>
      </c>
      <c r="V689">
        <v>3.75</v>
      </c>
      <c r="W689">
        <v>0</v>
      </c>
      <c r="X689">
        <v>0</v>
      </c>
      <c r="Y689">
        <v>10</v>
      </c>
      <c r="Z689">
        <v>11.5</v>
      </c>
      <c r="AA689">
        <v>1</v>
      </c>
      <c r="AB689">
        <v>5</v>
      </c>
      <c r="AC689">
        <v>2</v>
      </c>
      <c r="AD689">
        <v>17</v>
      </c>
      <c r="AE689">
        <v>7</v>
      </c>
      <c r="AF689">
        <v>26</v>
      </c>
      <c r="AG689">
        <v>34</v>
      </c>
      <c r="AH689">
        <v>35</v>
      </c>
      <c r="AI689">
        <v>43</v>
      </c>
      <c r="AJ689">
        <v>23</v>
      </c>
      <c r="AK689" t="s">
        <v>763</v>
      </c>
      <c r="AL689">
        <v>3</v>
      </c>
      <c r="AM689">
        <v>3</v>
      </c>
      <c r="AN689">
        <v>0</v>
      </c>
      <c r="AO689">
        <v>0</v>
      </c>
      <c r="AP689">
        <v>15</v>
      </c>
      <c r="AQ689">
        <v>17</v>
      </c>
      <c r="AR689">
        <v>10</v>
      </c>
      <c r="AS689" t="s">
        <v>763</v>
      </c>
      <c r="AT689" t="s">
        <v>763</v>
      </c>
      <c r="AU689" t="s">
        <v>763</v>
      </c>
      <c r="AV689" t="s">
        <v>763</v>
      </c>
      <c r="AW689">
        <v>3.75</v>
      </c>
      <c r="AX689">
        <v>0</v>
      </c>
      <c r="AY689">
        <v>0</v>
      </c>
      <c r="AZ689">
        <v>10</v>
      </c>
      <c r="BA689">
        <v>11.5</v>
      </c>
      <c r="BB689">
        <v>1</v>
      </c>
      <c r="BC689">
        <v>5</v>
      </c>
      <c r="BD689">
        <v>2</v>
      </c>
      <c r="BE689">
        <v>17</v>
      </c>
      <c r="BF689">
        <v>7</v>
      </c>
      <c r="BG689">
        <v>26</v>
      </c>
      <c r="BH689">
        <v>34</v>
      </c>
      <c r="BI689">
        <v>35</v>
      </c>
      <c r="BJ689">
        <v>66</v>
      </c>
      <c r="BK689" t="s">
        <v>763</v>
      </c>
      <c r="BL689" t="s">
        <v>763</v>
      </c>
      <c r="BM689">
        <v>6</v>
      </c>
      <c r="BN689" t="s">
        <v>763</v>
      </c>
      <c r="BO689">
        <v>42</v>
      </c>
      <c r="BP689" t="s">
        <v>763</v>
      </c>
      <c r="BQ689" t="s">
        <v>763</v>
      </c>
      <c r="BR689">
        <v>152.25</v>
      </c>
      <c r="BS689" t="s">
        <v>763</v>
      </c>
    </row>
    <row r="690" spans="1:71">
      <c r="A690" t="s">
        <v>174</v>
      </c>
      <c r="B690" t="s">
        <v>175</v>
      </c>
      <c r="C690" t="s">
        <v>176</v>
      </c>
      <c r="D690" t="s">
        <v>817</v>
      </c>
      <c r="E690" t="s">
        <v>765</v>
      </c>
      <c r="F690">
        <v>43.5</v>
      </c>
      <c r="G690">
        <v>14.5</v>
      </c>
      <c r="H690">
        <v>3</v>
      </c>
      <c r="I690">
        <v>4</v>
      </c>
      <c r="J690">
        <v>10</v>
      </c>
      <c r="K690">
        <v>0</v>
      </c>
      <c r="L690">
        <v>2</v>
      </c>
      <c r="M690">
        <v>5</v>
      </c>
      <c r="N690">
        <v>7</v>
      </c>
      <c r="O690">
        <v>7</v>
      </c>
      <c r="P690">
        <v>8</v>
      </c>
      <c r="Q690">
        <v>3</v>
      </c>
      <c r="R690">
        <v>4</v>
      </c>
      <c r="S690">
        <v>8</v>
      </c>
      <c r="T690">
        <v>8</v>
      </c>
      <c r="U690">
        <v>0.5</v>
      </c>
      <c r="V690">
        <v>4</v>
      </c>
      <c r="W690">
        <v>0</v>
      </c>
      <c r="X690">
        <v>1</v>
      </c>
      <c r="Y690">
        <v>10</v>
      </c>
      <c r="Z690">
        <v>10.199999999999999</v>
      </c>
      <c r="AA690">
        <v>4</v>
      </c>
      <c r="AB690">
        <v>5</v>
      </c>
      <c r="AC690">
        <v>4</v>
      </c>
      <c r="AD690">
        <v>15.8</v>
      </c>
      <c r="AE690">
        <v>9</v>
      </c>
      <c r="AF690">
        <v>21</v>
      </c>
      <c r="AG690">
        <v>35</v>
      </c>
      <c r="AH690">
        <v>35</v>
      </c>
      <c r="AI690">
        <v>43.5</v>
      </c>
      <c r="AJ690">
        <v>14.5</v>
      </c>
      <c r="AK690" t="s">
        <v>763</v>
      </c>
      <c r="AL690">
        <v>3</v>
      </c>
      <c r="AM690">
        <v>4</v>
      </c>
      <c r="AN690">
        <v>10</v>
      </c>
      <c r="AO690">
        <v>0</v>
      </c>
      <c r="AP690">
        <v>14</v>
      </c>
      <c r="AQ690">
        <v>18</v>
      </c>
      <c r="AR690">
        <v>20.5</v>
      </c>
      <c r="AS690" t="s">
        <v>763</v>
      </c>
      <c r="AT690" t="s">
        <v>763</v>
      </c>
      <c r="AU690" t="s">
        <v>763</v>
      </c>
      <c r="AV690" t="s">
        <v>763</v>
      </c>
      <c r="AW690">
        <v>4</v>
      </c>
      <c r="AX690">
        <v>0</v>
      </c>
      <c r="AY690">
        <v>1</v>
      </c>
      <c r="AZ690">
        <v>10</v>
      </c>
      <c r="BA690">
        <v>10.199999999999999</v>
      </c>
      <c r="BB690">
        <v>4</v>
      </c>
      <c r="BC690">
        <v>5</v>
      </c>
      <c r="BD690">
        <v>4</v>
      </c>
      <c r="BE690">
        <v>15.8</v>
      </c>
      <c r="BF690">
        <v>9</v>
      </c>
      <c r="BG690">
        <v>21</v>
      </c>
      <c r="BH690">
        <v>35</v>
      </c>
      <c r="BI690">
        <v>35</v>
      </c>
      <c r="BJ690">
        <v>58</v>
      </c>
      <c r="BK690" t="s">
        <v>763</v>
      </c>
      <c r="BL690" t="s">
        <v>763</v>
      </c>
      <c r="BM690">
        <v>17</v>
      </c>
      <c r="BN690" t="s">
        <v>763</v>
      </c>
      <c r="BO690">
        <v>52.5</v>
      </c>
      <c r="BP690" t="s">
        <v>763</v>
      </c>
      <c r="BQ690" t="s">
        <v>763</v>
      </c>
      <c r="BR690">
        <v>154</v>
      </c>
      <c r="BS690" t="s">
        <v>763</v>
      </c>
    </row>
    <row r="691" spans="1:71">
      <c r="A691" t="s">
        <v>174</v>
      </c>
      <c r="B691" t="s">
        <v>175</v>
      </c>
      <c r="C691" t="s">
        <v>176</v>
      </c>
      <c r="D691" t="s">
        <v>817</v>
      </c>
      <c r="E691" t="s">
        <v>26</v>
      </c>
      <c r="F691">
        <v>43.5</v>
      </c>
      <c r="G691">
        <v>14.5</v>
      </c>
      <c r="H691">
        <v>3</v>
      </c>
      <c r="I691">
        <v>4</v>
      </c>
      <c r="J691">
        <v>10</v>
      </c>
      <c r="K691">
        <v>0</v>
      </c>
      <c r="L691">
        <v>2</v>
      </c>
      <c r="M691">
        <v>5</v>
      </c>
      <c r="N691">
        <v>7</v>
      </c>
      <c r="O691">
        <v>7</v>
      </c>
      <c r="P691">
        <v>7</v>
      </c>
      <c r="Q691">
        <v>3</v>
      </c>
      <c r="R691">
        <v>4</v>
      </c>
      <c r="S691">
        <v>8</v>
      </c>
      <c r="T691">
        <v>8</v>
      </c>
      <c r="U691">
        <v>0.5</v>
      </c>
      <c r="V691">
        <v>4</v>
      </c>
      <c r="W691">
        <v>0</v>
      </c>
      <c r="X691">
        <v>1</v>
      </c>
      <c r="Y691">
        <v>10</v>
      </c>
      <c r="Z691">
        <v>5</v>
      </c>
      <c r="AA691">
        <v>4</v>
      </c>
      <c r="AB691">
        <v>5</v>
      </c>
      <c r="AC691">
        <v>4</v>
      </c>
      <c r="AD691">
        <v>14.3</v>
      </c>
      <c r="AE691">
        <v>5</v>
      </c>
      <c r="AF691">
        <v>21</v>
      </c>
      <c r="AG691">
        <v>35</v>
      </c>
      <c r="AH691">
        <v>35</v>
      </c>
      <c r="AI691">
        <v>43.5</v>
      </c>
      <c r="AJ691">
        <v>14.5</v>
      </c>
      <c r="AK691" t="s">
        <v>763</v>
      </c>
      <c r="AL691">
        <v>3</v>
      </c>
      <c r="AM691">
        <v>4</v>
      </c>
      <c r="AN691">
        <v>10</v>
      </c>
      <c r="AO691">
        <v>0</v>
      </c>
      <c r="AP691">
        <v>14</v>
      </c>
      <c r="AQ691">
        <v>17</v>
      </c>
      <c r="AR691">
        <v>20.5</v>
      </c>
      <c r="AS691" t="s">
        <v>763</v>
      </c>
      <c r="AT691" t="s">
        <v>763</v>
      </c>
      <c r="AU691" t="s">
        <v>763</v>
      </c>
      <c r="AV691" t="s">
        <v>763</v>
      </c>
      <c r="AW691">
        <v>4</v>
      </c>
      <c r="AX691">
        <v>0</v>
      </c>
      <c r="AY691">
        <v>1</v>
      </c>
      <c r="AZ691">
        <v>10</v>
      </c>
      <c r="BA691">
        <v>5</v>
      </c>
      <c r="BB691">
        <v>4</v>
      </c>
      <c r="BC691">
        <v>5</v>
      </c>
      <c r="BD691">
        <v>4</v>
      </c>
      <c r="BE691">
        <v>14.3</v>
      </c>
      <c r="BF691">
        <v>5</v>
      </c>
      <c r="BG691">
        <v>21</v>
      </c>
      <c r="BH691">
        <v>35</v>
      </c>
      <c r="BI691">
        <v>35</v>
      </c>
      <c r="BJ691">
        <v>58</v>
      </c>
      <c r="BK691" t="s">
        <v>763</v>
      </c>
      <c r="BL691" t="s">
        <v>763</v>
      </c>
      <c r="BM691">
        <v>17</v>
      </c>
      <c r="BN691" t="s">
        <v>763</v>
      </c>
      <c r="BO691">
        <v>51.5</v>
      </c>
      <c r="BP691" t="s">
        <v>763</v>
      </c>
      <c r="BQ691" t="s">
        <v>763</v>
      </c>
      <c r="BR691">
        <v>143.30000000000001</v>
      </c>
      <c r="BS691" t="s">
        <v>763</v>
      </c>
    </row>
    <row r="692" spans="1:71">
      <c r="A692" t="s">
        <v>273</v>
      </c>
      <c r="B692" t="s">
        <v>274</v>
      </c>
      <c r="C692" t="s">
        <v>275</v>
      </c>
      <c r="D692" t="s">
        <v>817</v>
      </c>
      <c r="E692" t="s">
        <v>25</v>
      </c>
      <c r="F692">
        <v>36</v>
      </c>
      <c r="G692">
        <v>28</v>
      </c>
      <c r="H692">
        <v>1</v>
      </c>
      <c r="I692">
        <v>1</v>
      </c>
      <c r="J692">
        <v>10</v>
      </c>
      <c r="K692">
        <v>0</v>
      </c>
      <c r="L692">
        <v>0</v>
      </c>
      <c r="M692">
        <v>4</v>
      </c>
      <c r="N692">
        <v>6</v>
      </c>
      <c r="O692">
        <v>1</v>
      </c>
      <c r="P692">
        <v>8</v>
      </c>
      <c r="Q692">
        <v>0</v>
      </c>
      <c r="R692">
        <v>1</v>
      </c>
      <c r="S692">
        <v>10</v>
      </c>
      <c r="T692">
        <v>0</v>
      </c>
      <c r="U692">
        <v>0</v>
      </c>
      <c r="V692">
        <v>5</v>
      </c>
      <c r="W692">
        <v>1</v>
      </c>
      <c r="X692">
        <v>5</v>
      </c>
      <c r="Y692">
        <v>8</v>
      </c>
      <c r="Z692">
        <v>12</v>
      </c>
      <c r="AA692">
        <v>1</v>
      </c>
      <c r="AB692">
        <v>10</v>
      </c>
      <c r="AC692">
        <v>0</v>
      </c>
      <c r="AD692">
        <v>17</v>
      </c>
      <c r="AE692">
        <v>7</v>
      </c>
      <c r="AF692">
        <v>0</v>
      </c>
      <c r="AG692">
        <v>39</v>
      </c>
      <c r="AH692">
        <v>27</v>
      </c>
      <c r="AI692">
        <v>36</v>
      </c>
      <c r="AJ692">
        <v>28</v>
      </c>
      <c r="AK692" t="s">
        <v>763</v>
      </c>
      <c r="AL692">
        <v>1</v>
      </c>
      <c r="AM692">
        <v>1</v>
      </c>
      <c r="AN692">
        <v>10</v>
      </c>
      <c r="AO692">
        <v>0</v>
      </c>
      <c r="AP692">
        <v>10</v>
      </c>
      <c r="AQ692">
        <v>9</v>
      </c>
      <c r="AR692">
        <v>11</v>
      </c>
      <c r="AS692" t="s">
        <v>763</v>
      </c>
      <c r="AT692" t="s">
        <v>763</v>
      </c>
      <c r="AU692" t="s">
        <v>763</v>
      </c>
      <c r="AV692" t="s">
        <v>763</v>
      </c>
      <c r="AW692">
        <v>5</v>
      </c>
      <c r="AX692">
        <v>1</v>
      </c>
      <c r="AY692">
        <v>5</v>
      </c>
      <c r="AZ692">
        <v>8</v>
      </c>
      <c r="BA692">
        <v>12</v>
      </c>
      <c r="BB692">
        <v>1</v>
      </c>
      <c r="BC692">
        <v>10</v>
      </c>
      <c r="BD692">
        <v>0</v>
      </c>
      <c r="BE692">
        <v>17</v>
      </c>
      <c r="BF692">
        <v>7</v>
      </c>
      <c r="BG692">
        <v>0</v>
      </c>
      <c r="BH692">
        <v>39</v>
      </c>
      <c r="BI692">
        <v>27</v>
      </c>
      <c r="BJ692">
        <v>64</v>
      </c>
      <c r="BK692" t="s">
        <v>763</v>
      </c>
      <c r="BL692" t="s">
        <v>763</v>
      </c>
      <c r="BM692">
        <v>12</v>
      </c>
      <c r="BN692" t="s">
        <v>763</v>
      </c>
      <c r="BO692">
        <v>30</v>
      </c>
      <c r="BP692" t="s">
        <v>763</v>
      </c>
      <c r="BQ692" t="s">
        <v>763</v>
      </c>
      <c r="BR692">
        <v>132</v>
      </c>
      <c r="BS692" t="s">
        <v>763</v>
      </c>
    </row>
    <row r="693" spans="1:71">
      <c r="A693" t="s">
        <v>273</v>
      </c>
      <c r="B693" t="s">
        <v>274</v>
      </c>
      <c r="C693" t="s">
        <v>275</v>
      </c>
      <c r="D693" t="s">
        <v>817</v>
      </c>
      <c r="E693" t="s">
        <v>765</v>
      </c>
      <c r="F693">
        <v>34.5</v>
      </c>
      <c r="G693">
        <v>23.5</v>
      </c>
      <c r="H693">
        <v>1</v>
      </c>
      <c r="I693">
        <v>2</v>
      </c>
      <c r="J693">
        <v>8</v>
      </c>
      <c r="K693">
        <v>0</v>
      </c>
      <c r="L693">
        <v>0</v>
      </c>
      <c r="M693">
        <v>4</v>
      </c>
      <c r="N693">
        <v>6</v>
      </c>
      <c r="O693">
        <v>5.5</v>
      </c>
      <c r="P693">
        <v>9</v>
      </c>
      <c r="Q693">
        <v>0</v>
      </c>
      <c r="R693">
        <v>1</v>
      </c>
      <c r="S693">
        <v>10</v>
      </c>
      <c r="T693">
        <v>0</v>
      </c>
      <c r="U693">
        <v>0</v>
      </c>
      <c r="V693">
        <v>4.8</v>
      </c>
      <c r="W693">
        <v>1</v>
      </c>
      <c r="X693">
        <v>5</v>
      </c>
      <c r="Y693">
        <v>5</v>
      </c>
      <c r="Z693">
        <v>12</v>
      </c>
      <c r="AA693">
        <v>3</v>
      </c>
      <c r="AB693">
        <v>8.5</v>
      </c>
      <c r="AC693">
        <v>1</v>
      </c>
      <c r="AD693">
        <v>15.55</v>
      </c>
      <c r="AE693">
        <v>5.5</v>
      </c>
      <c r="AF693">
        <v>0</v>
      </c>
      <c r="AG693">
        <v>39.5</v>
      </c>
      <c r="AH693">
        <v>33</v>
      </c>
      <c r="AI693">
        <v>34.5</v>
      </c>
      <c r="AJ693">
        <v>23.5</v>
      </c>
      <c r="AK693" t="s">
        <v>763</v>
      </c>
      <c r="AL693">
        <v>1</v>
      </c>
      <c r="AM693">
        <v>2</v>
      </c>
      <c r="AN693">
        <v>8</v>
      </c>
      <c r="AO693">
        <v>0</v>
      </c>
      <c r="AP693">
        <v>10</v>
      </c>
      <c r="AQ693">
        <v>14.5</v>
      </c>
      <c r="AR693">
        <v>11</v>
      </c>
      <c r="AS693" t="s">
        <v>763</v>
      </c>
      <c r="AT693" t="s">
        <v>763</v>
      </c>
      <c r="AU693" t="s">
        <v>763</v>
      </c>
      <c r="AV693" t="s">
        <v>763</v>
      </c>
      <c r="AW693">
        <v>4.8</v>
      </c>
      <c r="AX693">
        <v>1</v>
      </c>
      <c r="AY693">
        <v>5</v>
      </c>
      <c r="AZ693">
        <v>5</v>
      </c>
      <c r="BA693">
        <v>12</v>
      </c>
      <c r="BB693">
        <v>3</v>
      </c>
      <c r="BC693">
        <v>8.5</v>
      </c>
      <c r="BD693">
        <v>1</v>
      </c>
      <c r="BE693">
        <v>15.55</v>
      </c>
      <c r="BF693">
        <v>5.5</v>
      </c>
      <c r="BG693">
        <v>0</v>
      </c>
      <c r="BH693">
        <v>39.5</v>
      </c>
      <c r="BI693">
        <v>33</v>
      </c>
      <c r="BJ693">
        <v>58</v>
      </c>
      <c r="BK693" t="s">
        <v>763</v>
      </c>
      <c r="BL693" t="s">
        <v>763</v>
      </c>
      <c r="BM693">
        <v>11</v>
      </c>
      <c r="BN693" t="s">
        <v>763</v>
      </c>
      <c r="BO693">
        <v>35.5</v>
      </c>
      <c r="BP693" t="s">
        <v>763</v>
      </c>
      <c r="BQ693" t="s">
        <v>763</v>
      </c>
      <c r="BR693">
        <v>133.85</v>
      </c>
      <c r="BS693" t="s">
        <v>763</v>
      </c>
    </row>
    <row r="694" spans="1:71">
      <c r="A694" t="s">
        <v>273</v>
      </c>
      <c r="B694" t="s">
        <v>274</v>
      </c>
      <c r="C694" t="s">
        <v>275</v>
      </c>
      <c r="D694" t="s">
        <v>817</v>
      </c>
      <c r="E694" t="s">
        <v>26</v>
      </c>
      <c r="F694">
        <v>34.5</v>
      </c>
      <c r="G694">
        <v>23.5</v>
      </c>
      <c r="H694">
        <v>1</v>
      </c>
      <c r="I694">
        <v>1</v>
      </c>
      <c r="J694">
        <v>3</v>
      </c>
      <c r="K694">
        <v>0</v>
      </c>
      <c r="L694">
        <v>0</v>
      </c>
      <c r="M694">
        <v>4</v>
      </c>
      <c r="N694">
        <v>5.5</v>
      </c>
      <c r="O694">
        <v>5.5</v>
      </c>
      <c r="P694">
        <v>9</v>
      </c>
      <c r="Q694">
        <v>0</v>
      </c>
      <c r="R694">
        <v>1</v>
      </c>
      <c r="S694">
        <v>10</v>
      </c>
      <c r="T694">
        <v>0</v>
      </c>
      <c r="U694">
        <v>0</v>
      </c>
      <c r="V694">
        <v>4.8</v>
      </c>
      <c r="W694">
        <v>1</v>
      </c>
      <c r="X694">
        <v>5</v>
      </c>
      <c r="Y694">
        <v>5</v>
      </c>
      <c r="Z694">
        <v>10</v>
      </c>
      <c r="AA694">
        <v>3</v>
      </c>
      <c r="AB694">
        <v>5</v>
      </c>
      <c r="AC694">
        <v>1</v>
      </c>
      <c r="AD694">
        <v>14.25</v>
      </c>
      <c r="AE694">
        <v>5.5</v>
      </c>
      <c r="AF694">
        <v>0</v>
      </c>
      <c r="AG694">
        <v>39.5</v>
      </c>
      <c r="AH694">
        <v>33</v>
      </c>
      <c r="AI694">
        <v>34.5</v>
      </c>
      <c r="AJ694">
        <v>23.5</v>
      </c>
      <c r="AK694" t="s">
        <v>763</v>
      </c>
      <c r="AL694">
        <v>1</v>
      </c>
      <c r="AM694">
        <v>1</v>
      </c>
      <c r="AN694">
        <v>3</v>
      </c>
      <c r="AO694">
        <v>0</v>
      </c>
      <c r="AP694">
        <v>9.5</v>
      </c>
      <c r="AQ694">
        <v>14.5</v>
      </c>
      <c r="AR694">
        <v>11</v>
      </c>
      <c r="AS694" t="s">
        <v>763</v>
      </c>
      <c r="AT694" t="s">
        <v>763</v>
      </c>
      <c r="AU694" t="s">
        <v>763</v>
      </c>
      <c r="AV694" t="s">
        <v>763</v>
      </c>
      <c r="AW694">
        <v>4.8</v>
      </c>
      <c r="AX694">
        <v>1</v>
      </c>
      <c r="AY694">
        <v>5</v>
      </c>
      <c r="AZ694">
        <v>5</v>
      </c>
      <c r="BA694">
        <v>10</v>
      </c>
      <c r="BB694">
        <v>3</v>
      </c>
      <c r="BC694">
        <v>5</v>
      </c>
      <c r="BD694">
        <v>1</v>
      </c>
      <c r="BE694">
        <v>14.25</v>
      </c>
      <c r="BF694">
        <v>5.5</v>
      </c>
      <c r="BG694">
        <v>0</v>
      </c>
      <c r="BH694">
        <v>39.5</v>
      </c>
      <c r="BI694">
        <v>33</v>
      </c>
      <c r="BJ694">
        <v>58</v>
      </c>
      <c r="BK694" t="s">
        <v>763</v>
      </c>
      <c r="BL694" t="s">
        <v>763</v>
      </c>
      <c r="BM694">
        <v>5</v>
      </c>
      <c r="BN694" t="s">
        <v>763</v>
      </c>
      <c r="BO694">
        <v>35</v>
      </c>
      <c r="BP694" t="s">
        <v>763</v>
      </c>
      <c r="BQ694" t="s">
        <v>763</v>
      </c>
      <c r="BR694">
        <v>127.05</v>
      </c>
      <c r="BS694" t="s">
        <v>763</v>
      </c>
    </row>
    <row r="695" spans="1:71">
      <c r="A695" t="s">
        <v>117</v>
      </c>
      <c r="B695" t="s">
        <v>118</v>
      </c>
      <c r="C695" t="s">
        <v>119</v>
      </c>
      <c r="D695" t="s">
        <v>817</v>
      </c>
      <c r="E695" t="s">
        <v>25</v>
      </c>
      <c r="F695">
        <v>38</v>
      </c>
      <c r="G695">
        <v>17</v>
      </c>
      <c r="H695">
        <v>0</v>
      </c>
      <c r="I695">
        <v>5</v>
      </c>
      <c r="J695">
        <v>0</v>
      </c>
      <c r="K695">
        <v>6</v>
      </c>
      <c r="L695">
        <v>1</v>
      </c>
      <c r="M695">
        <v>8</v>
      </c>
      <c r="N695">
        <v>6</v>
      </c>
      <c r="O695">
        <v>1</v>
      </c>
      <c r="P695">
        <v>8</v>
      </c>
      <c r="Q695">
        <v>3</v>
      </c>
      <c r="R695">
        <v>7</v>
      </c>
      <c r="S695">
        <v>8</v>
      </c>
      <c r="T695">
        <v>1</v>
      </c>
      <c r="U695">
        <v>1.5</v>
      </c>
      <c r="V695">
        <v>5</v>
      </c>
      <c r="W695">
        <v>3</v>
      </c>
      <c r="X695">
        <v>4</v>
      </c>
      <c r="Y695">
        <v>6</v>
      </c>
      <c r="Z695">
        <v>4</v>
      </c>
      <c r="AA695">
        <v>13</v>
      </c>
      <c r="AB695">
        <v>15</v>
      </c>
      <c r="AC695">
        <v>2</v>
      </c>
      <c r="AD695">
        <v>19</v>
      </c>
      <c r="AE695">
        <v>3</v>
      </c>
      <c r="AF695">
        <v>30</v>
      </c>
      <c r="AG695">
        <v>39</v>
      </c>
      <c r="AH695">
        <v>24</v>
      </c>
      <c r="AI695">
        <v>38</v>
      </c>
      <c r="AJ695">
        <v>17</v>
      </c>
      <c r="AK695" t="s">
        <v>763</v>
      </c>
      <c r="AL695">
        <v>0</v>
      </c>
      <c r="AM695">
        <v>5</v>
      </c>
      <c r="AN695">
        <v>0</v>
      </c>
      <c r="AO695">
        <v>6</v>
      </c>
      <c r="AP695">
        <v>15</v>
      </c>
      <c r="AQ695">
        <v>12</v>
      </c>
      <c r="AR695">
        <v>17.5</v>
      </c>
      <c r="AS695" t="s">
        <v>763</v>
      </c>
      <c r="AT695" t="s">
        <v>763</v>
      </c>
      <c r="AU695" t="s">
        <v>763</v>
      </c>
      <c r="AV695" t="s">
        <v>763</v>
      </c>
      <c r="AW695">
        <v>5</v>
      </c>
      <c r="AX695">
        <v>3</v>
      </c>
      <c r="AY695">
        <v>4</v>
      </c>
      <c r="AZ695">
        <v>6</v>
      </c>
      <c r="BA695">
        <v>4</v>
      </c>
      <c r="BB695">
        <v>13</v>
      </c>
      <c r="BC695">
        <v>15</v>
      </c>
      <c r="BD695">
        <v>2</v>
      </c>
      <c r="BE695">
        <v>19</v>
      </c>
      <c r="BF695">
        <v>3</v>
      </c>
      <c r="BG695">
        <v>30</v>
      </c>
      <c r="BH695">
        <v>39</v>
      </c>
      <c r="BI695">
        <v>24</v>
      </c>
      <c r="BJ695">
        <v>55</v>
      </c>
      <c r="BK695" t="s">
        <v>763</v>
      </c>
      <c r="BL695" t="s">
        <v>763</v>
      </c>
      <c r="BM695">
        <v>11</v>
      </c>
      <c r="BN695" t="s">
        <v>763</v>
      </c>
      <c r="BO695">
        <v>44.5</v>
      </c>
      <c r="BP695" t="s">
        <v>763</v>
      </c>
      <c r="BQ695" t="s">
        <v>763</v>
      </c>
      <c r="BR695">
        <v>167</v>
      </c>
      <c r="BS695" t="s">
        <v>763</v>
      </c>
    </row>
    <row r="696" spans="1:71">
      <c r="A696" t="s">
        <v>117</v>
      </c>
      <c r="B696" t="s">
        <v>118</v>
      </c>
      <c r="C696" t="s">
        <v>119</v>
      </c>
      <c r="D696" t="s">
        <v>817</v>
      </c>
      <c r="E696" t="s">
        <v>765</v>
      </c>
      <c r="F696">
        <v>45</v>
      </c>
      <c r="G696">
        <v>20.5</v>
      </c>
      <c r="H696">
        <v>1</v>
      </c>
      <c r="I696">
        <v>2</v>
      </c>
      <c r="J696">
        <v>7</v>
      </c>
      <c r="K696">
        <v>10</v>
      </c>
      <c r="L696">
        <v>1.5</v>
      </c>
      <c r="M696">
        <v>8</v>
      </c>
      <c r="N696">
        <v>6</v>
      </c>
      <c r="O696">
        <v>3</v>
      </c>
      <c r="P696">
        <v>8</v>
      </c>
      <c r="Q696">
        <v>3</v>
      </c>
      <c r="R696">
        <v>7</v>
      </c>
      <c r="S696">
        <v>8</v>
      </c>
      <c r="T696">
        <v>8</v>
      </c>
      <c r="U696">
        <v>1.5</v>
      </c>
      <c r="V696">
        <v>5</v>
      </c>
      <c r="W696">
        <v>2.6</v>
      </c>
      <c r="X696">
        <v>4</v>
      </c>
      <c r="Y696">
        <v>10</v>
      </c>
      <c r="Z696">
        <v>4</v>
      </c>
      <c r="AA696">
        <v>13</v>
      </c>
      <c r="AB696">
        <v>10</v>
      </c>
      <c r="AC696">
        <v>3</v>
      </c>
      <c r="AD696">
        <v>18.100000000000001</v>
      </c>
      <c r="AE696">
        <v>3.5</v>
      </c>
      <c r="AF696">
        <v>29.5</v>
      </c>
      <c r="AG696">
        <v>40</v>
      </c>
      <c r="AH696">
        <v>27.5</v>
      </c>
      <c r="AI696">
        <v>45</v>
      </c>
      <c r="AJ696">
        <v>20.5</v>
      </c>
      <c r="AK696" t="s">
        <v>763</v>
      </c>
      <c r="AL696">
        <v>1</v>
      </c>
      <c r="AM696">
        <v>2</v>
      </c>
      <c r="AN696">
        <v>7</v>
      </c>
      <c r="AO696">
        <v>10</v>
      </c>
      <c r="AP696">
        <v>15.5</v>
      </c>
      <c r="AQ696">
        <v>14</v>
      </c>
      <c r="AR696">
        <v>24.5</v>
      </c>
      <c r="AS696" t="s">
        <v>763</v>
      </c>
      <c r="AT696" t="s">
        <v>763</v>
      </c>
      <c r="AU696" t="s">
        <v>763</v>
      </c>
      <c r="AV696" t="s">
        <v>763</v>
      </c>
      <c r="AW696">
        <v>5</v>
      </c>
      <c r="AX696">
        <v>2.6</v>
      </c>
      <c r="AY696">
        <v>4</v>
      </c>
      <c r="AZ696">
        <v>10</v>
      </c>
      <c r="BA696">
        <v>4</v>
      </c>
      <c r="BB696">
        <v>13</v>
      </c>
      <c r="BC696">
        <v>10</v>
      </c>
      <c r="BD696">
        <v>3</v>
      </c>
      <c r="BE696">
        <v>18.100000000000001</v>
      </c>
      <c r="BF696">
        <v>3.5</v>
      </c>
      <c r="BG696">
        <v>29.5</v>
      </c>
      <c r="BH696">
        <v>40</v>
      </c>
      <c r="BI696">
        <v>27.5</v>
      </c>
      <c r="BJ696">
        <v>65.5</v>
      </c>
      <c r="BK696" t="s">
        <v>763</v>
      </c>
      <c r="BL696" t="s">
        <v>763</v>
      </c>
      <c r="BM696">
        <v>20</v>
      </c>
      <c r="BN696" t="s">
        <v>763</v>
      </c>
      <c r="BO696">
        <v>54</v>
      </c>
      <c r="BP696" t="s">
        <v>763</v>
      </c>
      <c r="BQ696" t="s">
        <v>763</v>
      </c>
      <c r="BR696">
        <v>170.2</v>
      </c>
      <c r="BS696" t="s">
        <v>763</v>
      </c>
    </row>
    <row r="697" spans="1:71">
      <c r="A697" t="s">
        <v>117</v>
      </c>
      <c r="B697" t="s">
        <v>118</v>
      </c>
      <c r="C697" t="s">
        <v>119</v>
      </c>
      <c r="D697" t="s">
        <v>817</v>
      </c>
      <c r="E697" t="s">
        <v>26</v>
      </c>
      <c r="F697">
        <v>45</v>
      </c>
      <c r="G697">
        <v>20.5</v>
      </c>
      <c r="H697">
        <v>1</v>
      </c>
      <c r="I697">
        <v>2</v>
      </c>
      <c r="J697">
        <v>7</v>
      </c>
      <c r="K697">
        <v>10</v>
      </c>
      <c r="L697">
        <v>1.5</v>
      </c>
      <c r="M697">
        <v>8</v>
      </c>
      <c r="N697">
        <v>5.8</v>
      </c>
      <c r="O697">
        <v>3</v>
      </c>
      <c r="P697">
        <v>8</v>
      </c>
      <c r="Q697">
        <v>3</v>
      </c>
      <c r="R697">
        <v>7</v>
      </c>
      <c r="S697">
        <v>8</v>
      </c>
      <c r="T697">
        <v>8</v>
      </c>
      <c r="U697">
        <v>1.5</v>
      </c>
      <c r="V697">
        <v>5</v>
      </c>
      <c r="W697">
        <v>2.6</v>
      </c>
      <c r="X697">
        <v>2</v>
      </c>
      <c r="Y697">
        <v>10</v>
      </c>
      <c r="Z697">
        <v>4</v>
      </c>
      <c r="AA697">
        <v>13</v>
      </c>
      <c r="AB697">
        <v>5</v>
      </c>
      <c r="AC697">
        <v>3</v>
      </c>
      <c r="AD697">
        <v>17.3</v>
      </c>
      <c r="AE697">
        <v>3.5</v>
      </c>
      <c r="AF697">
        <v>29.5</v>
      </c>
      <c r="AG697">
        <v>40</v>
      </c>
      <c r="AH697">
        <v>27.5</v>
      </c>
      <c r="AI697">
        <v>45</v>
      </c>
      <c r="AJ697">
        <v>20.5</v>
      </c>
      <c r="AK697" t="s">
        <v>763</v>
      </c>
      <c r="AL697">
        <v>1</v>
      </c>
      <c r="AM697">
        <v>2</v>
      </c>
      <c r="AN697">
        <v>7</v>
      </c>
      <c r="AO697">
        <v>10</v>
      </c>
      <c r="AP697">
        <v>15.3</v>
      </c>
      <c r="AQ697">
        <v>14</v>
      </c>
      <c r="AR697">
        <v>24.5</v>
      </c>
      <c r="AS697" t="s">
        <v>763</v>
      </c>
      <c r="AT697" t="s">
        <v>763</v>
      </c>
      <c r="AU697" t="s">
        <v>763</v>
      </c>
      <c r="AV697" t="s">
        <v>763</v>
      </c>
      <c r="AW697">
        <v>5</v>
      </c>
      <c r="AX697">
        <v>2.6</v>
      </c>
      <c r="AY697">
        <v>2</v>
      </c>
      <c r="AZ697">
        <v>10</v>
      </c>
      <c r="BA697">
        <v>4</v>
      </c>
      <c r="BB697">
        <v>13</v>
      </c>
      <c r="BC697">
        <v>5</v>
      </c>
      <c r="BD697">
        <v>3</v>
      </c>
      <c r="BE697">
        <v>17.3</v>
      </c>
      <c r="BF697">
        <v>3.5</v>
      </c>
      <c r="BG697">
        <v>29.5</v>
      </c>
      <c r="BH697">
        <v>40</v>
      </c>
      <c r="BI697">
        <v>27.5</v>
      </c>
      <c r="BJ697">
        <v>65.5</v>
      </c>
      <c r="BK697" t="s">
        <v>763</v>
      </c>
      <c r="BL697" t="s">
        <v>763</v>
      </c>
      <c r="BM697">
        <v>20</v>
      </c>
      <c r="BN697" t="s">
        <v>763</v>
      </c>
      <c r="BO697">
        <v>53.8</v>
      </c>
      <c r="BP697" t="s">
        <v>763</v>
      </c>
      <c r="BQ697" t="s">
        <v>763</v>
      </c>
      <c r="BR697">
        <v>162.4</v>
      </c>
      <c r="BS697" t="s">
        <v>763</v>
      </c>
    </row>
    <row r="698" spans="1:71">
      <c r="A698" t="s">
        <v>287</v>
      </c>
      <c r="B698" t="s">
        <v>288</v>
      </c>
      <c r="C698" t="s">
        <v>144</v>
      </c>
      <c r="D698" t="s">
        <v>825</v>
      </c>
      <c r="E698" t="s">
        <v>25</v>
      </c>
      <c r="F698">
        <v>23</v>
      </c>
      <c r="G698">
        <v>31</v>
      </c>
      <c r="H698">
        <v>15</v>
      </c>
      <c r="I698">
        <v>15</v>
      </c>
      <c r="J698">
        <v>10</v>
      </c>
      <c r="K698">
        <v>10</v>
      </c>
      <c r="L698">
        <v>1</v>
      </c>
      <c r="M698">
        <v>5</v>
      </c>
      <c r="N698">
        <v>7</v>
      </c>
      <c r="O698">
        <v>4</v>
      </c>
      <c r="P698">
        <v>8</v>
      </c>
      <c r="Q698">
        <v>0</v>
      </c>
      <c r="R698">
        <v>1</v>
      </c>
      <c r="S698">
        <v>12</v>
      </c>
      <c r="T698">
        <v>0</v>
      </c>
      <c r="U698">
        <v>1</v>
      </c>
      <c r="V698">
        <v>4</v>
      </c>
      <c r="W698">
        <v>2</v>
      </c>
      <c r="X698">
        <v>5</v>
      </c>
      <c r="Y698">
        <v>10</v>
      </c>
      <c r="Z698">
        <v>10</v>
      </c>
      <c r="AA698">
        <v>13</v>
      </c>
      <c r="AB698">
        <v>9</v>
      </c>
      <c r="AC698">
        <v>16</v>
      </c>
      <c r="AD698">
        <v>19</v>
      </c>
      <c r="AE698">
        <v>9</v>
      </c>
      <c r="AF698">
        <v>28</v>
      </c>
      <c r="AG698">
        <v>37</v>
      </c>
      <c r="AH698">
        <v>30</v>
      </c>
      <c r="AI698">
        <v>23</v>
      </c>
      <c r="AJ698">
        <v>31</v>
      </c>
      <c r="AK698" t="s">
        <v>763</v>
      </c>
      <c r="AL698">
        <v>15</v>
      </c>
      <c r="AM698">
        <v>15</v>
      </c>
      <c r="AN698">
        <v>10</v>
      </c>
      <c r="AO698">
        <v>10</v>
      </c>
      <c r="AP698">
        <v>13</v>
      </c>
      <c r="AQ698">
        <v>12</v>
      </c>
      <c r="AR698">
        <v>14</v>
      </c>
      <c r="AS698" t="s">
        <v>763</v>
      </c>
      <c r="AT698" t="s">
        <v>763</v>
      </c>
      <c r="AU698" t="s">
        <v>763</v>
      </c>
      <c r="AV698" t="s">
        <v>763</v>
      </c>
      <c r="AW698">
        <v>4</v>
      </c>
      <c r="AX698">
        <v>2</v>
      </c>
      <c r="AY698">
        <v>5</v>
      </c>
      <c r="AZ698">
        <v>10</v>
      </c>
      <c r="BA698">
        <v>10</v>
      </c>
      <c r="BB698">
        <v>13</v>
      </c>
      <c r="BC698">
        <v>9</v>
      </c>
      <c r="BD698">
        <v>16</v>
      </c>
      <c r="BE698">
        <v>19</v>
      </c>
      <c r="BF698">
        <v>9</v>
      </c>
      <c r="BG698">
        <v>28</v>
      </c>
      <c r="BH698">
        <v>37</v>
      </c>
      <c r="BI698">
        <v>30</v>
      </c>
      <c r="BJ698">
        <v>54</v>
      </c>
      <c r="BK698" t="s">
        <v>763</v>
      </c>
      <c r="BL698" t="s">
        <v>763</v>
      </c>
      <c r="BM698">
        <v>50</v>
      </c>
      <c r="BN698" t="s">
        <v>763</v>
      </c>
      <c r="BO698">
        <v>39</v>
      </c>
      <c r="BP698" t="s">
        <v>763</v>
      </c>
      <c r="BQ698" t="s">
        <v>763</v>
      </c>
      <c r="BR698">
        <v>192</v>
      </c>
      <c r="BS698" t="s">
        <v>763</v>
      </c>
    </row>
    <row r="699" spans="1:71">
      <c r="A699" t="s">
        <v>287</v>
      </c>
      <c r="B699" t="s">
        <v>288</v>
      </c>
      <c r="C699" t="s">
        <v>144</v>
      </c>
      <c r="D699" t="s">
        <v>825</v>
      </c>
      <c r="E699" t="s">
        <v>765</v>
      </c>
      <c r="F699">
        <v>8</v>
      </c>
      <c r="G699">
        <v>12</v>
      </c>
      <c r="H699">
        <v>4</v>
      </c>
      <c r="I699">
        <v>3</v>
      </c>
      <c r="J699">
        <v>6</v>
      </c>
      <c r="K699">
        <v>2</v>
      </c>
      <c r="L699">
        <v>1</v>
      </c>
      <c r="M699">
        <v>5</v>
      </c>
      <c r="N699">
        <v>8</v>
      </c>
      <c r="O699">
        <v>5</v>
      </c>
      <c r="P699">
        <v>9</v>
      </c>
      <c r="Q699">
        <v>0</v>
      </c>
      <c r="R699">
        <v>3</v>
      </c>
      <c r="S699">
        <v>12</v>
      </c>
      <c r="T699">
        <v>4</v>
      </c>
      <c r="U699">
        <v>0</v>
      </c>
      <c r="V699">
        <v>4</v>
      </c>
      <c r="W699">
        <v>1</v>
      </c>
      <c r="X699">
        <v>5</v>
      </c>
      <c r="Y699">
        <v>10</v>
      </c>
      <c r="Z699">
        <v>8</v>
      </c>
      <c r="AA699">
        <v>13</v>
      </c>
      <c r="AB699">
        <v>1</v>
      </c>
      <c r="AC699">
        <v>20</v>
      </c>
      <c r="AD699">
        <v>15.2</v>
      </c>
      <c r="AE699">
        <v>6</v>
      </c>
      <c r="AF699">
        <v>20.2</v>
      </c>
      <c r="AG699">
        <v>33</v>
      </c>
      <c r="AH699">
        <v>13</v>
      </c>
      <c r="AI699">
        <v>8</v>
      </c>
      <c r="AJ699">
        <v>12</v>
      </c>
      <c r="AK699" t="s">
        <v>763</v>
      </c>
      <c r="AL699">
        <v>4</v>
      </c>
      <c r="AM699">
        <v>3</v>
      </c>
      <c r="AN699">
        <v>6</v>
      </c>
      <c r="AO699">
        <v>2</v>
      </c>
      <c r="AP699">
        <v>14</v>
      </c>
      <c r="AQ699">
        <v>14</v>
      </c>
      <c r="AR699">
        <v>19</v>
      </c>
      <c r="AS699" t="s">
        <v>763</v>
      </c>
      <c r="AT699" t="s">
        <v>763</v>
      </c>
      <c r="AU699" t="s">
        <v>763</v>
      </c>
      <c r="AV699" t="s">
        <v>763</v>
      </c>
      <c r="AW699">
        <v>4</v>
      </c>
      <c r="AX699">
        <v>1</v>
      </c>
      <c r="AY699">
        <v>5</v>
      </c>
      <c r="AZ699">
        <v>10</v>
      </c>
      <c r="BA699">
        <v>8</v>
      </c>
      <c r="BB699">
        <v>13</v>
      </c>
      <c r="BC699">
        <v>1</v>
      </c>
      <c r="BD699">
        <v>20</v>
      </c>
      <c r="BE699">
        <v>15.2</v>
      </c>
      <c r="BF699">
        <v>6</v>
      </c>
      <c r="BG699">
        <v>20.2</v>
      </c>
      <c r="BH699">
        <v>33</v>
      </c>
      <c r="BI699">
        <v>13</v>
      </c>
      <c r="BJ699">
        <v>20</v>
      </c>
      <c r="BK699" t="s">
        <v>763</v>
      </c>
      <c r="BL699" t="s">
        <v>763</v>
      </c>
      <c r="BM699">
        <v>15</v>
      </c>
      <c r="BN699" t="s">
        <v>763</v>
      </c>
      <c r="BO699">
        <v>47</v>
      </c>
      <c r="BP699" t="s">
        <v>763</v>
      </c>
      <c r="BQ699" t="s">
        <v>763</v>
      </c>
      <c r="BR699">
        <v>149.4</v>
      </c>
      <c r="BS699" t="s">
        <v>763</v>
      </c>
    </row>
    <row r="700" spans="1:71">
      <c r="A700" t="s">
        <v>287</v>
      </c>
      <c r="B700" t="s">
        <v>288</v>
      </c>
      <c r="C700" t="s">
        <v>144</v>
      </c>
      <c r="D700" t="s">
        <v>825</v>
      </c>
      <c r="E700" t="s">
        <v>26</v>
      </c>
      <c r="F700">
        <v>5</v>
      </c>
      <c r="G700">
        <v>12</v>
      </c>
      <c r="H700">
        <v>4</v>
      </c>
      <c r="I700">
        <v>1</v>
      </c>
      <c r="J700">
        <v>6</v>
      </c>
      <c r="K700">
        <v>2</v>
      </c>
      <c r="L700">
        <v>1</v>
      </c>
      <c r="M700">
        <v>5</v>
      </c>
      <c r="N700">
        <v>4</v>
      </c>
      <c r="O700">
        <v>5</v>
      </c>
      <c r="P700">
        <v>9</v>
      </c>
      <c r="Q700">
        <v>0</v>
      </c>
      <c r="R700">
        <v>3</v>
      </c>
      <c r="S700">
        <v>12</v>
      </c>
      <c r="T700">
        <v>4</v>
      </c>
      <c r="U700">
        <v>0</v>
      </c>
      <c r="V700">
        <v>4</v>
      </c>
      <c r="W700">
        <v>1</v>
      </c>
      <c r="X700">
        <v>5</v>
      </c>
      <c r="Y700">
        <v>10</v>
      </c>
      <c r="Z700">
        <v>7</v>
      </c>
      <c r="AA700">
        <v>13</v>
      </c>
      <c r="AB700">
        <v>0</v>
      </c>
      <c r="AC700">
        <v>20</v>
      </c>
      <c r="AD700">
        <v>15</v>
      </c>
      <c r="AE700">
        <v>4.5</v>
      </c>
      <c r="AF700">
        <v>22</v>
      </c>
      <c r="AG700">
        <v>19</v>
      </c>
      <c r="AH700">
        <v>2</v>
      </c>
      <c r="AI700">
        <v>5</v>
      </c>
      <c r="AJ700">
        <v>12</v>
      </c>
      <c r="AK700" t="s">
        <v>763</v>
      </c>
      <c r="AL700">
        <v>4</v>
      </c>
      <c r="AM700">
        <v>1</v>
      </c>
      <c r="AN700">
        <v>6</v>
      </c>
      <c r="AO700">
        <v>2</v>
      </c>
      <c r="AP700">
        <v>10</v>
      </c>
      <c r="AQ700">
        <v>14</v>
      </c>
      <c r="AR700">
        <v>19</v>
      </c>
      <c r="AS700" t="s">
        <v>763</v>
      </c>
      <c r="AT700" t="s">
        <v>763</v>
      </c>
      <c r="AU700" t="s">
        <v>763</v>
      </c>
      <c r="AV700" t="s">
        <v>763</v>
      </c>
      <c r="AW700">
        <v>4</v>
      </c>
      <c r="AX700">
        <v>1</v>
      </c>
      <c r="AY700">
        <v>5</v>
      </c>
      <c r="AZ700">
        <v>10</v>
      </c>
      <c r="BA700">
        <v>7</v>
      </c>
      <c r="BB700">
        <v>13</v>
      </c>
      <c r="BC700">
        <v>0</v>
      </c>
      <c r="BD700">
        <v>20</v>
      </c>
      <c r="BE700">
        <v>15</v>
      </c>
      <c r="BF700">
        <v>4.5</v>
      </c>
      <c r="BG700">
        <v>22</v>
      </c>
      <c r="BH700">
        <v>19</v>
      </c>
      <c r="BI700">
        <v>2</v>
      </c>
      <c r="BJ700">
        <v>17</v>
      </c>
      <c r="BK700" t="s">
        <v>763</v>
      </c>
      <c r="BL700" t="s">
        <v>763</v>
      </c>
      <c r="BM700">
        <v>13</v>
      </c>
      <c r="BN700" t="s">
        <v>763</v>
      </c>
      <c r="BO700">
        <v>43</v>
      </c>
      <c r="BP700" t="s">
        <v>763</v>
      </c>
      <c r="BQ700" t="s">
        <v>763</v>
      </c>
      <c r="BR700">
        <v>122.5</v>
      </c>
      <c r="BS700" t="s">
        <v>763</v>
      </c>
    </row>
    <row r="701" spans="1:71">
      <c r="A701" t="s">
        <v>165</v>
      </c>
      <c r="B701" t="s">
        <v>166</v>
      </c>
      <c r="C701" t="s">
        <v>167</v>
      </c>
      <c r="D701" t="s">
        <v>825</v>
      </c>
      <c r="E701" t="s">
        <v>25</v>
      </c>
      <c r="F701">
        <v>23</v>
      </c>
      <c r="G701">
        <v>28</v>
      </c>
      <c r="H701">
        <v>15</v>
      </c>
      <c r="I701">
        <v>15</v>
      </c>
      <c r="J701">
        <v>10</v>
      </c>
      <c r="K701">
        <v>10</v>
      </c>
      <c r="L701">
        <v>2</v>
      </c>
      <c r="M701">
        <v>5</v>
      </c>
      <c r="N701">
        <v>4</v>
      </c>
      <c r="O701">
        <v>4</v>
      </c>
      <c r="P701">
        <v>8</v>
      </c>
      <c r="Q701">
        <v>0</v>
      </c>
      <c r="R701">
        <v>5</v>
      </c>
      <c r="S701">
        <v>8</v>
      </c>
      <c r="T701">
        <v>4</v>
      </c>
      <c r="U701">
        <v>0</v>
      </c>
      <c r="V701">
        <v>4</v>
      </c>
      <c r="W701">
        <v>5</v>
      </c>
      <c r="X701">
        <v>5</v>
      </c>
      <c r="Y701">
        <v>5</v>
      </c>
      <c r="Z701">
        <v>12</v>
      </c>
      <c r="AA701">
        <v>11</v>
      </c>
      <c r="AB701">
        <v>4</v>
      </c>
      <c r="AC701">
        <v>20</v>
      </c>
      <c r="AD701">
        <v>19</v>
      </c>
      <c r="AE701">
        <v>19</v>
      </c>
      <c r="AF701">
        <v>19</v>
      </c>
      <c r="AG701">
        <v>39</v>
      </c>
      <c r="AH701">
        <v>38</v>
      </c>
      <c r="AI701">
        <v>23</v>
      </c>
      <c r="AJ701">
        <v>28</v>
      </c>
      <c r="AK701" t="s">
        <v>763</v>
      </c>
      <c r="AL701">
        <v>15</v>
      </c>
      <c r="AM701">
        <v>15</v>
      </c>
      <c r="AN701">
        <v>10</v>
      </c>
      <c r="AO701">
        <v>10</v>
      </c>
      <c r="AP701">
        <v>11</v>
      </c>
      <c r="AQ701">
        <v>12</v>
      </c>
      <c r="AR701">
        <v>17</v>
      </c>
      <c r="AS701" t="s">
        <v>763</v>
      </c>
      <c r="AT701" t="s">
        <v>763</v>
      </c>
      <c r="AU701" t="s">
        <v>763</v>
      </c>
      <c r="AV701" t="s">
        <v>763</v>
      </c>
      <c r="AW701">
        <v>4</v>
      </c>
      <c r="AX701">
        <v>5</v>
      </c>
      <c r="AY701">
        <v>5</v>
      </c>
      <c r="AZ701">
        <v>5</v>
      </c>
      <c r="BA701">
        <v>12</v>
      </c>
      <c r="BB701">
        <v>11</v>
      </c>
      <c r="BC701">
        <v>4</v>
      </c>
      <c r="BD701">
        <v>20</v>
      </c>
      <c r="BE701">
        <v>19</v>
      </c>
      <c r="BF701">
        <v>19</v>
      </c>
      <c r="BG701">
        <v>19</v>
      </c>
      <c r="BH701">
        <v>39</v>
      </c>
      <c r="BI701">
        <v>38</v>
      </c>
      <c r="BJ701">
        <v>51</v>
      </c>
      <c r="BK701" t="s">
        <v>763</v>
      </c>
      <c r="BL701" t="s">
        <v>763</v>
      </c>
      <c r="BM701">
        <v>50</v>
      </c>
      <c r="BN701" t="s">
        <v>763</v>
      </c>
      <c r="BO701">
        <v>40</v>
      </c>
      <c r="BP701" t="s">
        <v>763</v>
      </c>
      <c r="BQ701" t="s">
        <v>763</v>
      </c>
      <c r="BR701">
        <v>200</v>
      </c>
      <c r="BS701" t="s">
        <v>763</v>
      </c>
    </row>
    <row r="702" spans="1:71">
      <c r="A702" t="s">
        <v>165</v>
      </c>
      <c r="B702" t="s">
        <v>166</v>
      </c>
      <c r="C702" t="s">
        <v>167</v>
      </c>
      <c r="D702" t="s">
        <v>825</v>
      </c>
      <c r="E702" t="s">
        <v>765</v>
      </c>
      <c r="F702">
        <v>24</v>
      </c>
      <c r="G702">
        <v>23.5</v>
      </c>
      <c r="H702">
        <v>4</v>
      </c>
      <c r="I702">
        <v>4</v>
      </c>
      <c r="J702">
        <v>8</v>
      </c>
      <c r="K702">
        <v>9</v>
      </c>
      <c r="L702">
        <v>2</v>
      </c>
      <c r="M702">
        <v>5</v>
      </c>
      <c r="N702">
        <v>4</v>
      </c>
      <c r="O702">
        <v>5</v>
      </c>
      <c r="P702">
        <v>9</v>
      </c>
      <c r="Q702">
        <v>0</v>
      </c>
      <c r="R702">
        <v>3</v>
      </c>
      <c r="S702">
        <v>8</v>
      </c>
      <c r="T702">
        <v>4</v>
      </c>
      <c r="U702">
        <v>1.5</v>
      </c>
      <c r="V702">
        <v>4.8</v>
      </c>
      <c r="W702">
        <v>5</v>
      </c>
      <c r="X702">
        <v>5</v>
      </c>
      <c r="Y702">
        <v>4</v>
      </c>
      <c r="Z702">
        <v>12</v>
      </c>
      <c r="AA702">
        <v>12</v>
      </c>
      <c r="AB702">
        <v>0</v>
      </c>
      <c r="AC702">
        <v>20</v>
      </c>
      <c r="AD702">
        <v>14.4</v>
      </c>
      <c r="AE702">
        <v>11.5</v>
      </c>
      <c r="AF702">
        <v>17.5</v>
      </c>
      <c r="AG702">
        <v>30</v>
      </c>
      <c r="AH702">
        <v>34</v>
      </c>
      <c r="AI702">
        <v>24</v>
      </c>
      <c r="AJ702">
        <v>23.5</v>
      </c>
      <c r="AK702" t="s">
        <v>763</v>
      </c>
      <c r="AL702">
        <v>4</v>
      </c>
      <c r="AM702">
        <v>4</v>
      </c>
      <c r="AN702">
        <v>8</v>
      </c>
      <c r="AO702">
        <v>9</v>
      </c>
      <c r="AP702">
        <v>11</v>
      </c>
      <c r="AQ702">
        <v>14</v>
      </c>
      <c r="AR702">
        <v>16.5</v>
      </c>
      <c r="AS702" t="s">
        <v>763</v>
      </c>
      <c r="AT702" t="s">
        <v>763</v>
      </c>
      <c r="AU702" t="s">
        <v>763</v>
      </c>
      <c r="AV702" t="s">
        <v>763</v>
      </c>
      <c r="AW702">
        <v>4.8</v>
      </c>
      <c r="AX702">
        <v>5</v>
      </c>
      <c r="AY702">
        <v>5</v>
      </c>
      <c r="AZ702">
        <v>4</v>
      </c>
      <c r="BA702">
        <v>12</v>
      </c>
      <c r="BB702">
        <v>12</v>
      </c>
      <c r="BC702">
        <v>0</v>
      </c>
      <c r="BD702">
        <v>20</v>
      </c>
      <c r="BE702">
        <v>14.4</v>
      </c>
      <c r="BF702">
        <v>11.5</v>
      </c>
      <c r="BG702">
        <v>17.5</v>
      </c>
      <c r="BH702">
        <v>30</v>
      </c>
      <c r="BI702">
        <v>34</v>
      </c>
      <c r="BJ702">
        <v>47.5</v>
      </c>
      <c r="BK702" t="s">
        <v>763</v>
      </c>
      <c r="BL702" t="s">
        <v>763</v>
      </c>
      <c r="BM702">
        <v>25</v>
      </c>
      <c r="BN702" t="s">
        <v>763</v>
      </c>
      <c r="BO702">
        <v>41.5</v>
      </c>
      <c r="BP702" t="s">
        <v>763</v>
      </c>
      <c r="BQ702" t="s">
        <v>763</v>
      </c>
      <c r="BR702">
        <v>170.2</v>
      </c>
      <c r="BS702" t="s">
        <v>763</v>
      </c>
    </row>
    <row r="703" spans="1:71">
      <c r="A703" t="s">
        <v>165</v>
      </c>
      <c r="B703" t="s">
        <v>166</v>
      </c>
      <c r="C703" t="s">
        <v>167</v>
      </c>
      <c r="D703" t="s">
        <v>825</v>
      </c>
      <c r="E703" t="s">
        <v>26</v>
      </c>
      <c r="F703">
        <v>24</v>
      </c>
      <c r="G703">
        <v>23.5</v>
      </c>
      <c r="H703">
        <v>4</v>
      </c>
      <c r="I703">
        <v>4</v>
      </c>
      <c r="J703">
        <v>7</v>
      </c>
      <c r="K703">
        <v>9</v>
      </c>
      <c r="L703">
        <v>2</v>
      </c>
      <c r="M703">
        <v>5</v>
      </c>
      <c r="N703">
        <v>4</v>
      </c>
      <c r="O703">
        <v>5</v>
      </c>
      <c r="P703">
        <v>9</v>
      </c>
      <c r="Q703">
        <v>0</v>
      </c>
      <c r="R703">
        <v>3</v>
      </c>
      <c r="S703">
        <v>8</v>
      </c>
      <c r="T703">
        <v>4</v>
      </c>
      <c r="U703">
        <v>1.5</v>
      </c>
      <c r="V703">
        <v>4.8</v>
      </c>
      <c r="W703">
        <v>5</v>
      </c>
      <c r="X703">
        <v>5</v>
      </c>
      <c r="Y703">
        <v>3</v>
      </c>
      <c r="Z703">
        <v>10</v>
      </c>
      <c r="AA703">
        <v>12</v>
      </c>
      <c r="AB703">
        <v>0</v>
      </c>
      <c r="AC703">
        <v>20</v>
      </c>
      <c r="AD703">
        <v>13</v>
      </c>
      <c r="AE703">
        <v>6</v>
      </c>
      <c r="AF703">
        <v>17.5</v>
      </c>
      <c r="AG703">
        <v>14</v>
      </c>
      <c r="AH703">
        <v>33</v>
      </c>
      <c r="AI703">
        <v>24</v>
      </c>
      <c r="AJ703">
        <v>23.5</v>
      </c>
      <c r="AK703" t="s">
        <v>763</v>
      </c>
      <c r="AL703">
        <v>4</v>
      </c>
      <c r="AM703">
        <v>4</v>
      </c>
      <c r="AN703">
        <v>7</v>
      </c>
      <c r="AO703">
        <v>9</v>
      </c>
      <c r="AP703">
        <v>11</v>
      </c>
      <c r="AQ703">
        <v>14</v>
      </c>
      <c r="AR703">
        <v>16.5</v>
      </c>
      <c r="AS703" t="s">
        <v>763</v>
      </c>
      <c r="AT703" t="s">
        <v>763</v>
      </c>
      <c r="AU703" t="s">
        <v>763</v>
      </c>
      <c r="AV703" t="s">
        <v>763</v>
      </c>
      <c r="AW703">
        <v>4.8</v>
      </c>
      <c r="AX703">
        <v>5</v>
      </c>
      <c r="AY703">
        <v>5</v>
      </c>
      <c r="AZ703">
        <v>3</v>
      </c>
      <c r="BA703">
        <v>10</v>
      </c>
      <c r="BB703">
        <v>12</v>
      </c>
      <c r="BC703">
        <v>0</v>
      </c>
      <c r="BD703">
        <v>20</v>
      </c>
      <c r="BE703">
        <v>13</v>
      </c>
      <c r="BF703">
        <v>6</v>
      </c>
      <c r="BG703">
        <v>17.5</v>
      </c>
      <c r="BH703">
        <v>14</v>
      </c>
      <c r="BI703">
        <v>33</v>
      </c>
      <c r="BJ703">
        <v>47.5</v>
      </c>
      <c r="BK703" t="s">
        <v>763</v>
      </c>
      <c r="BL703" t="s">
        <v>763</v>
      </c>
      <c r="BM703">
        <v>24</v>
      </c>
      <c r="BN703" t="s">
        <v>763</v>
      </c>
      <c r="BO703">
        <v>41.5</v>
      </c>
      <c r="BP703" t="s">
        <v>763</v>
      </c>
      <c r="BQ703" t="s">
        <v>763</v>
      </c>
      <c r="BR703">
        <v>143.30000000000001</v>
      </c>
      <c r="BS703" t="s">
        <v>763</v>
      </c>
    </row>
    <row r="704" spans="1:71">
      <c r="A704" t="s">
        <v>136</v>
      </c>
      <c r="B704" t="s">
        <v>137</v>
      </c>
      <c r="C704" t="s">
        <v>138</v>
      </c>
      <c r="D704" t="s">
        <v>825</v>
      </c>
      <c r="E704" t="s">
        <v>25</v>
      </c>
      <c r="F704">
        <v>25</v>
      </c>
      <c r="G704">
        <v>53</v>
      </c>
      <c r="H704">
        <v>15</v>
      </c>
      <c r="I704">
        <v>15</v>
      </c>
      <c r="J704">
        <v>10</v>
      </c>
      <c r="K704">
        <v>10</v>
      </c>
      <c r="L704">
        <v>2</v>
      </c>
      <c r="M704">
        <v>6</v>
      </c>
      <c r="N704">
        <v>8</v>
      </c>
      <c r="O704">
        <v>5</v>
      </c>
      <c r="P704">
        <v>7</v>
      </c>
      <c r="Q704">
        <v>2</v>
      </c>
      <c r="R704">
        <v>4</v>
      </c>
      <c r="S704">
        <v>14</v>
      </c>
      <c r="T704">
        <v>5</v>
      </c>
      <c r="U704">
        <v>1.5</v>
      </c>
      <c r="V704">
        <v>5</v>
      </c>
      <c r="W704">
        <v>0</v>
      </c>
      <c r="X704">
        <v>5</v>
      </c>
      <c r="Y704">
        <v>10</v>
      </c>
      <c r="Z704">
        <v>12</v>
      </c>
      <c r="AA704">
        <v>7</v>
      </c>
      <c r="AB704">
        <v>15</v>
      </c>
      <c r="AC704">
        <v>19</v>
      </c>
      <c r="AD704">
        <v>13</v>
      </c>
      <c r="AE704">
        <v>14</v>
      </c>
      <c r="AF704">
        <v>22</v>
      </c>
      <c r="AG704">
        <v>36</v>
      </c>
      <c r="AH704">
        <v>30</v>
      </c>
      <c r="AI704">
        <v>25</v>
      </c>
      <c r="AJ704">
        <v>53</v>
      </c>
      <c r="AK704" t="s">
        <v>763</v>
      </c>
      <c r="AL704">
        <v>15</v>
      </c>
      <c r="AM704">
        <v>15</v>
      </c>
      <c r="AN704">
        <v>10</v>
      </c>
      <c r="AO704">
        <v>10</v>
      </c>
      <c r="AP704">
        <v>16</v>
      </c>
      <c r="AQ704">
        <v>14</v>
      </c>
      <c r="AR704">
        <v>24.5</v>
      </c>
      <c r="AS704" t="s">
        <v>763</v>
      </c>
      <c r="AT704" t="s">
        <v>763</v>
      </c>
      <c r="AU704" t="s">
        <v>763</v>
      </c>
      <c r="AV704" t="s">
        <v>763</v>
      </c>
      <c r="AW704">
        <v>5</v>
      </c>
      <c r="AX704">
        <v>0</v>
      </c>
      <c r="AY704">
        <v>5</v>
      </c>
      <c r="AZ704">
        <v>10</v>
      </c>
      <c r="BA704">
        <v>12</v>
      </c>
      <c r="BB704">
        <v>7</v>
      </c>
      <c r="BC704">
        <v>15</v>
      </c>
      <c r="BD704">
        <v>19</v>
      </c>
      <c r="BE704">
        <v>13</v>
      </c>
      <c r="BF704">
        <v>14</v>
      </c>
      <c r="BG704">
        <v>22</v>
      </c>
      <c r="BH704">
        <v>36</v>
      </c>
      <c r="BI704">
        <v>30</v>
      </c>
      <c r="BJ704">
        <v>78</v>
      </c>
      <c r="BK704" t="s">
        <v>763</v>
      </c>
      <c r="BL704" t="s">
        <v>763</v>
      </c>
      <c r="BM704">
        <v>50</v>
      </c>
      <c r="BN704" t="s">
        <v>763</v>
      </c>
      <c r="BO704">
        <v>54.5</v>
      </c>
      <c r="BP704" t="s">
        <v>763</v>
      </c>
      <c r="BQ704" t="s">
        <v>763</v>
      </c>
      <c r="BR704">
        <v>188</v>
      </c>
      <c r="BS704" t="s">
        <v>763</v>
      </c>
    </row>
    <row r="705" spans="1:71">
      <c r="A705" t="s">
        <v>136</v>
      </c>
      <c r="B705" t="s">
        <v>137</v>
      </c>
      <c r="C705" t="s">
        <v>138</v>
      </c>
      <c r="D705" t="s">
        <v>825</v>
      </c>
      <c r="E705" t="s">
        <v>765</v>
      </c>
      <c r="F705">
        <v>10</v>
      </c>
      <c r="G705">
        <v>24.5</v>
      </c>
      <c r="H705">
        <v>5</v>
      </c>
      <c r="I705">
        <v>8</v>
      </c>
      <c r="J705">
        <v>9</v>
      </c>
      <c r="K705">
        <v>9</v>
      </c>
      <c r="L705">
        <v>2</v>
      </c>
      <c r="M705">
        <v>6</v>
      </c>
      <c r="N705">
        <v>8</v>
      </c>
      <c r="O705">
        <v>3.5</v>
      </c>
      <c r="P705">
        <v>9</v>
      </c>
      <c r="Q705">
        <v>0</v>
      </c>
      <c r="R705">
        <v>5</v>
      </c>
      <c r="S705">
        <v>15</v>
      </c>
      <c r="T705">
        <v>8</v>
      </c>
      <c r="U705">
        <v>2</v>
      </c>
      <c r="V705">
        <v>4.5999999999999996</v>
      </c>
      <c r="W705">
        <v>0</v>
      </c>
      <c r="X705">
        <v>5</v>
      </c>
      <c r="Y705">
        <v>10</v>
      </c>
      <c r="Z705">
        <v>12</v>
      </c>
      <c r="AA705">
        <v>4</v>
      </c>
      <c r="AB705">
        <v>10.5</v>
      </c>
      <c r="AC705">
        <v>17</v>
      </c>
      <c r="AD705">
        <v>9</v>
      </c>
      <c r="AE705">
        <v>6.5</v>
      </c>
      <c r="AF705">
        <v>27</v>
      </c>
      <c r="AG705">
        <v>37</v>
      </c>
      <c r="AH705">
        <v>33</v>
      </c>
      <c r="AI705">
        <v>10</v>
      </c>
      <c r="AJ705">
        <v>24.5</v>
      </c>
      <c r="AK705" t="s">
        <v>763</v>
      </c>
      <c r="AL705">
        <v>5</v>
      </c>
      <c r="AM705">
        <v>8</v>
      </c>
      <c r="AN705">
        <v>9</v>
      </c>
      <c r="AO705">
        <v>9</v>
      </c>
      <c r="AP705">
        <v>16</v>
      </c>
      <c r="AQ705">
        <v>12.5</v>
      </c>
      <c r="AR705">
        <v>30</v>
      </c>
      <c r="AS705" t="s">
        <v>763</v>
      </c>
      <c r="AT705" t="s">
        <v>763</v>
      </c>
      <c r="AU705" t="s">
        <v>763</v>
      </c>
      <c r="AV705" t="s">
        <v>763</v>
      </c>
      <c r="AW705">
        <v>4.5999999999999996</v>
      </c>
      <c r="AX705">
        <v>0</v>
      </c>
      <c r="AY705">
        <v>5</v>
      </c>
      <c r="AZ705">
        <v>10</v>
      </c>
      <c r="BA705">
        <v>12</v>
      </c>
      <c r="BB705">
        <v>4</v>
      </c>
      <c r="BC705">
        <v>10.5</v>
      </c>
      <c r="BD705">
        <v>17</v>
      </c>
      <c r="BE705">
        <v>9</v>
      </c>
      <c r="BF705">
        <v>6.5</v>
      </c>
      <c r="BG705">
        <v>27</v>
      </c>
      <c r="BH705">
        <v>37</v>
      </c>
      <c r="BI705">
        <v>33</v>
      </c>
      <c r="BJ705">
        <v>34.5</v>
      </c>
      <c r="BK705" t="s">
        <v>763</v>
      </c>
      <c r="BL705" t="s">
        <v>763</v>
      </c>
      <c r="BM705">
        <v>31</v>
      </c>
      <c r="BN705" t="s">
        <v>763</v>
      </c>
      <c r="BO705">
        <v>58.5</v>
      </c>
      <c r="BP705" t="s">
        <v>763</v>
      </c>
      <c r="BQ705" t="s">
        <v>763</v>
      </c>
      <c r="BR705">
        <v>175.6</v>
      </c>
      <c r="BS705" t="s">
        <v>763</v>
      </c>
    </row>
    <row r="706" spans="1:71">
      <c r="A706" t="s">
        <v>136</v>
      </c>
      <c r="B706" t="s">
        <v>137</v>
      </c>
      <c r="C706" t="s">
        <v>138</v>
      </c>
      <c r="D706" t="s">
        <v>825</v>
      </c>
      <c r="E706" t="s">
        <v>26</v>
      </c>
      <c r="F706">
        <v>0</v>
      </c>
      <c r="G706">
        <v>16.5</v>
      </c>
      <c r="H706">
        <v>5</v>
      </c>
      <c r="I706">
        <v>3</v>
      </c>
      <c r="J706">
        <v>9</v>
      </c>
      <c r="K706">
        <v>9</v>
      </c>
      <c r="L706">
        <v>2</v>
      </c>
      <c r="M706">
        <v>6</v>
      </c>
      <c r="N706">
        <v>7.9</v>
      </c>
      <c r="O706">
        <v>2.75</v>
      </c>
      <c r="P706">
        <v>7</v>
      </c>
      <c r="Q706">
        <v>0</v>
      </c>
      <c r="R706">
        <v>5</v>
      </c>
      <c r="S706">
        <v>15</v>
      </c>
      <c r="T706">
        <v>8</v>
      </c>
      <c r="U706">
        <v>2</v>
      </c>
      <c r="V706">
        <v>4.5999999999999996</v>
      </c>
      <c r="W706">
        <v>0</v>
      </c>
      <c r="X706">
        <v>5</v>
      </c>
      <c r="Y706">
        <v>10</v>
      </c>
      <c r="Z706">
        <v>10</v>
      </c>
      <c r="AA706">
        <v>4</v>
      </c>
      <c r="AB706">
        <v>8</v>
      </c>
      <c r="AC706">
        <v>12</v>
      </c>
      <c r="AD706">
        <v>5.6</v>
      </c>
      <c r="AE706">
        <v>4</v>
      </c>
      <c r="AF706">
        <v>27</v>
      </c>
      <c r="AG706">
        <v>26</v>
      </c>
      <c r="AH706">
        <v>33</v>
      </c>
      <c r="AI706">
        <v>0</v>
      </c>
      <c r="AJ706">
        <v>16.5</v>
      </c>
      <c r="AK706" t="s">
        <v>763</v>
      </c>
      <c r="AL706">
        <v>5</v>
      </c>
      <c r="AM706">
        <v>3</v>
      </c>
      <c r="AN706">
        <v>9</v>
      </c>
      <c r="AO706">
        <v>9</v>
      </c>
      <c r="AP706">
        <v>15.9</v>
      </c>
      <c r="AQ706">
        <v>9.75</v>
      </c>
      <c r="AR706">
        <v>30</v>
      </c>
      <c r="AS706" t="s">
        <v>763</v>
      </c>
      <c r="AT706" t="s">
        <v>763</v>
      </c>
      <c r="AU706" t="s">
        <v>763</v>
      </c>
      <c r="AV706" t="s">
        <v>763</v>
      </c>
      <c r="AW706">
        <v>4.5999999999999996</v>
      </c>
      <c r="AX706">
        <v>0</v>
      </c>
      <c r="AY706">
        <v>5</v>
      </c>
      <c r="AZ706">
        <v>10</v>
      </c>
      <c r="BA706">
        <v>10</v>
      </c>
      <c r="BB706">
        <v>4</v>
      </c>
      <c r="BC706">
        <v>8</v>
      </c>
      <c r="BD706">
        <v>12</v>
      </c>
      <c r="BE706">
        <v>5.6</v>
      </c>
      <c r="BF706">
        <v>4</v>
      </c>
      <c r="BG706">
        <v>27</v>
      </c>
      <c r="BH706">
        <v>26</v>
      </c>
      <c r="BI706">
        <v>33</v>
      </c>
      <c r="BJ706">
        <v>16.5</v>
      </c>
      <c r="BK706" t="s">
        <v>763</v>
      </c>
      <c r="BL706" t="s">
        <v>763</v>
      </c>
      <c r="BM706">
        <v>26</v>
      </c>
      <c r="BN706" t="s">
        <v>763</v>
      </c>
      <c r="BO706">
        <v>55.65</v>
      </c>
      <c r="BP706" t="s">
        <v>763</v>
      </c>
      <c r="BQ706" t="s">
        <v>763</v>
      </c>
      <c r="BR706">
        <v>149.19999999999999</v>
      </c>
      <c r="BS706" t="s">
        <v>763</v>
      </c>
    </row>
    <row r="707" spans="1:71">
      <c r="A707" t="s">
        <v>82</v>
      </c>
      <c r="B707" t="s">
        <v>83</v>
      </c>
      <c r="C707" t="s">
        <v>84</v>
      </c>
      <c r="D707" t="s">
        <v>825</v>
      </c>
      <c r="E707" t="s">
        <v>25</v>
      </c>
      <c r="F707">
        <v>38</v>
      </c>
      <c r="G707">
        <v>57</v>
      </c>
      <c r="H707">
        <v>15</v>
      </c>
      <c r="I707">
        <v>15</v>
      </c>
      <c r="J707">
        <v>10</v>
      </c>
      <c r="K707">
        <v>10</v>
      </c>
      <c r="L707">
        <v>2</v>
      </c>
      <c r="M707">
        <v>5</v>
      </c>
      <c r="N707">
        <v>6</v>
      </c>
      <c r="O707">
        <v>3</v>
      </c>
      <c r="P707">
        <v>8</v>
      </c>
      <c r="Q707">
        <v>3</v>
      </c>
      <c r="R707">
        <v>6</v>
      </c>
      <c r="S707">
        <v>2</v>
      </c>
      <c r="T707">
        <v>1</v>
      </c>
      <c r="U707">
        <v>0.5</v>
      </c>
      <c r="V707">
        <v>5</v>
      </c>
      <c r="W707">
        <v>5</v>
      </c>
      <c r="X707">
        <v>3</v>
      </c>
      <c r="Y707">
        <v>5</v>
      </c>
      <c r="Z707">
        <v>12</v>
      </c>
      <c r="AA707">
        <v>13</v>
      </c>
      <c r="AB707">
        <v>18</v>
      </c>
      <c r="AC707">
        <v>17</v>
      </c>
      <c r="AD707">
        <v>17</v>
      </c>
      <c r="AE707">
        <v>13</v>
      </c>
      <c r="AF707">
        <v>26</v>
      </c>
      <c r="AG707">
        <v>35</v>
      </c>
      <c r="AH707">
        <v>31</v>
      </c>
      <c r="AI707">
        <v>38</v>
      </c>
      <c r="AJ707">
        <v>57</v>
      </c>
      <c r="AK707" t="s">
        <v>763</v>
      </c>
      <c r="AL707">
        <v>15</v>
      </c>
      <c r="AM707">
        <v>15</v>
      </c>
      <c r="AN707">
        <v>10</v>
      </c>
      <c r="AO707">
        <v>10</v>
      </c>
      <c r="AP707">
        <v>13</v>
      </c>
      <c r="AQ707">
        <v>14</v>
      </c>
      <c r="AR707">
        <v>9.5</v>
      </c>
      <c r="AS707" t="s">
        <v>763</v>
      </c>
      <c r="AT707" t="s">
        <v>763</v>
      </c>
      <c r="AU707" t="s">
        <v>763</v>
      </c>
      <c r="AV707" t="s">
        <v>763</v>
      </c>
      <c r="AW707">
        <v>5</v>
      </c>
      <c r="AX707">
        <v>5</v>
      </c>
      <c r="AY707">
        <v>3</v>
      </c>
      <c r="AZ707">
        <v>5</v>
      </c>
      <c r="BA707">
        <v>12</v>
      </c>
      <c r="BB707">
        <v>13</v>
      </c>
      <c r="BC707">
        <v>18</v>
      </c>
      <c r="BD707">
        <v>17</v>
      </c>
      <c r="BE707">
        <v>17</v>
      </c>
      <c r="BF707">
        <v>13</v>
      </c>
      <c r="BG707">
        <v>26</v>
      </c>
      <c r="BH707">
        <v>35</v>
      </c>
      <c r="BI707">
        <v>31</v>
      </c>
      <c r="BJ707">
        <v>95</v>
      </c>
      <c r="BK707" t="s">
        <v>763</v>
      </c>
      <c r="BL707" t="s">
        <v>763</v>
      </c>
      <c r="BM707">
        <v>50</v>
      </c>
      <c r="BN707" t="s">
        <v>763</v>
      </c>
      <c r="BO707">
        <v>36.5</v>
      </c>
      <c r="BP707" t="s">
        <v>763</v>
      </c>
      <c r="BQ707" t="s">
        <v>763</v>
      </c>
      <c r="BR707">
        <v>200</v>
      </c>
      <c r="BS707" t="s">
        <v>763</v>
      </c>
    </row>
    <row r="708" spans="1:71">
      <c r="A708" t="s">
        <v>82</v>
      </c>
      <c r="B708" t="s">
        <v>83</v>
      </c>
      <c r="C708" t="s">
        <v>84</v>
      </c>
      <c r="D708" t="s">
        <v>825</v>
      </c>
      <c r="E708" t="s">
        <v>765</v>
      </c>
      <c r="F708">
        <v>36</v>
      </c>
      <c r="G708">
        <v>43.5</v>
      </c>
      <c r="H708">
        <v>3</v>
      </c>
      <c r="I708">
        <v>4</v>
      </c>
      <c r="J708">
        <v>8</v>
      </c>
      <c r="K708">
        <v>10</v>
      </c>
      <c r="L708">
        <v>2</v>
      </c>
      <c r="M708">
        <v>5</v>
      </c>
      <c r="N708">
        <v>6</v>
      </c>
      <c r="O708">
        <v>2.5</v>
      </c>
      <c r="P708">
        <v>8.5</v>
      </c>
      <c r="Q708">
        <v>3</v>
      </c>
      <c r="R708">
        <v>6.5</v>
      </c>
      <c r="S708">
        <v>7</v>
      </c>
      <c r="T708">
        <v>8</v>
      </c>
      <c r="U708">
        <v>0.5</v>
      </c>
      <c r="V708">
        <v>5</v>
      </c>
      <c r="W708">
        <v>5</v>
      </c>
      <c r="X708">
        <v>3</v>
      </c>
      <c r="Y708">
        <v>5</v>
      </c>
      <c r="Z708">
        <v>11</v>
      </c>
      <c r="AA708">
        <v>13</v>
      </c>
      <c r="AB708">
        <v>16</v>
      </c>
      <c r="AC708">
        <v>18</v>
      </c>
      <c r="AD708">
        <v>13.4</v>
      </c>
      <c r="AE708">
        <v>12.25</v>
      </c>
      <c r="AF708">
        <v>22.2</v>
      </c>
      <c r="AG708">
        <v>38</v>
      </c>
      <c r="AH708">
        <v>18</v>
      </c>
      <c r="AI708">
        <v>36</v>
      </c>
      <c r="AJ708">
        <v>43.5</v>
      </c>
      <c r="AK708" t="s">
        <v>763</v>
      </c>
      <c r="AL708">
        <v>3</v>
      </c>
      <c r="AM708">
        <v>4</v>
      </c>
      <c r="AN708">
        <v>8</v>
      </c>
      <c r="AO708">
        <v>10</v>
      </c>
      <c r="AP708">
        <v>13</v>
      </c>
      <c r="AQ708">
        <v>14</v>
      </c>
      <c r="AR708">
        <v>22</v>
      </c>
      <c r="AS708" t="s">
        <v>763</v>
      </c>
      <c r="AT708" t="s">
        <v>763</v>
      </c>
      <c r="AU708" t="s">
        <v>763</v>
      </c>
      <c r="AV708" t="s">
        <v>763</v>
      </c>
      <c r="AW708">
        <v>5</v>
      </c>
      <c r="AX708">
        <v>5</v>
      </c>
      <c r="AY708">
        <v>3</v>
      </c>
      <c r="AZ708">
        <v>5</v>
      </c>
      <c r="BA708">
        <v>11</v>
      </c>
      <c r="BB708">
        <v>13</v>
      </c>
      <c r="BC708">
        <v>16</v>
      </c>
      <c r="BD708">
        <v>18</v>
      </c>
      <c r="BE708">
        <v>13.4</v>
      </c>
      <c r="BF708">
        <v>12.25</v>
      </c>
      <c r="BG708">
        <v>22.2</v>
      </c>
      <c r="BH708">
        <v>38</v>
      </c>
      <c r="BI708">
        <v>18</v>
      </c>
      <c r="BJ708">
        <v>79.5</v>
      </c>
      <c r="BK708" t="s">
        <v>763</v>
      </c>
      <c r="BL708" t="s">
        <v>763</v>
      </c>
      <c r="BM708">
        <v>25</v>
      </c>
      <c r="BN708" t="s">
        <v>763</v>
      </c>
      <c r="BO708">
        <v>49</v>
      </c>
      <c r="BP708" t="s">
        <v>763</v>
      </c>
      <c r="BQ708" t="s">
        <v>763</v>
      </c>
      <c r="BR708">
        <v>179.85</v>
      </c>
      <c r="BS708" t="s">
        <v>763</v>
      </c>
    </row>
    <row r="709" spans="1:71">
      <c r="A709" t="s">
        <v>82</v>
      </c>
      <c r="B709" t="s">
        <v>83</v>
      </c>
      <c r="C709" t="s">
        <v>84</v>
      </c>
      <c r="D709" t="s">
        <v>825</v>
      </c>
      <c r="E709" t="s">
        <v>26</v>
      </c>
      <c r="F709">
        <v>30</v>
      </c>
      <c r="G709">
        <v>43.5</v>
      </c>
      <c r="H709">
        <v>3</v>
      </c>
      <c r="I709">
        <v>4</v>
      </c>
      <c r="J709">
        <v>4</v>
      </c>
      <c r="K709">
        <v>10</v>
      </c>
      <c r="L709">
        <v>2</v>
      </c>
      <c r="M709">
        <v>5</v>
      </c>
      <c r="N709">
        <v>6</v>
      </c>
      <c r="O709">
        <v>2.5</v>
      </c>
      <c r="P709">
        <v>5</v>
      </c>
      <c r="Q709">
        <v>3</v>
      </c>
      <c r="R709">
        <v>6.5</v>
      </c>
      <c r="S709">
        <v>7</v>
      </c>
      <c r="T709">
        <v>8</v>
      </c>
      <c r="U709">
        <v>0.5</v>
      </c>
      <c r="V709">
        <v>5</v>
      </c>
      <c r="W709">
        <v>5</v>
      </c>
      <c r="X709">
        <v>3</v>
      </c>
      <c r="Y709">
        <v>5</v>
      </c>
      <c r="Z709">
        <v>10</v>
      </c>
      <c r="AA709">
        <v>13</v>
      </c>
      <c r="AB709">
        <v>13.5</v>
      </c>
      <c r="AC709">
        <v>18</v>
      </c>
      <c r="AD709">
        <v>11.9</v>
      </c>
      <c r="AE709">
        <v>7.25</v>
      </c>
      <c r="AF709">
        <v>22.2</v>
      </c>
      <c r="AG709">
        <v>24</v>
      </c>
      <c r="AH709">
        <v>18</v>
      </c>
      <c r="AI709">
        <v>30</v>
      </c>
      <c r="AJ709">
        <v>43.5</v>
      </c>
      <c r="AK709" t="s">
        <v>763</v>
      </c>
      <c r="AL709">
        <v>3</v>
      </c>
      <c r="AM709">
        <v>4</v>
      </c>
      <c r="AN709">
        <v>4</v>
      </c>
      <c r="AO709">
        <v>10</v>
      </c>
      <c r="AP709">
        <v>13</v>
      </c>
      <c r="AQ709">
        <v>10.5</v>
      </c>
      <c r="AR709">
        <v>22</v>
      </c>
      <c r="AS709" t="s">
        <v>763</v>
      </c>
      <c r="AT709" t="s">
        <v>763</v>
      </c>
      <c r="AU709" t="s">
        <v>763</v>
      </c>
      <c r="AV709" t="s">
        <v>763</v>
      </c>
      <c r="AW709">
        <v>5</v>
      </c>
      <c r="AX709">
        <v>5</v>
      </c>
      <c r="AY709">
        <v>3</v>
      </c>
      <c r="AZ709">
        <v>5</v>
      </c>
      <c r="BA709">
        <v>10</v>
      </c>
      <c r="BB709">
        <v>13</v>
      </c>
      <c r="BC709">
        <v>13.5</v>
      </c>
      <c r="BD709">
        <v>18</v>
      </c>
      <c r="BE709">
        <v>11.9</v>
      </c>
      <c r="BF709">
        <v>7.25</v>
      </c>
      <c r="BG709">
        <v>22.2</v>
      </c>
      <c r="BH709">
        <v>24</v>
      </c>
      <c r="BI709">
        <v>18</v>
      </c>
      <c r="BJ709">
        <v>73.5</v>
      </c>
      <c r="BK709" t="s">
        <v>763</v>
      </c>
      <c r="BL709" t="s">
        <v>763</v>
      </c>
      <c r="BM709">
        <v>21</v>
      </c>
      <c r="BN709" t="s">
        <v>763</v>
      </c>
      <c r="BO709">
        <v>45.5</v>
      </c>
      <c r="BP709" t="s">
        <v>763</v>
      </c>
      <c r="BQ709" t="s">
        <v>763</v>
      </c>
      <c r="BR709">
        <v>155.85</v>
      </c>
      <c r="BS709" t="s">
        <v>763</v>
      </c>
    </row>
    <row r="710" spans="1:71">
      <c r="A710" t="s">
        <v>206</v>
      </c>
      <c r="B710" t="s">
        <v>207</v>
      </c>
      <c r="C710" t="s">
        <v>208</v>
      </c>
      <c r="D710" t="s">
        <v>825</v>
      </c>
      <c r="E710" t="s">
        <v>25</v>
      </c>
      <c r="F710">
        <v>41</v>
      </c>
      <c r="G710">
        <v>50</v>
      </c>
      <c r="H710">
        <v>15</v>
      </c>
      <c r="I710">
        <v>15</v>
      </c>
      <c r="J710">
        <v>10</v>
      </c>
      <c r="K710">
        <v>10</v>
      </c>
      <c r="L710">
        <v>2</v>
      </c>
      <c r="M710">
        <v>5</v>
      </c>
      <c r="N710">
        <v>6</v>
      </c>
      <c r="O710">
        <v>0</v>
      </c>
      <c r="P710">
        <v>8</v>
      </c>
      <c r="Q710">
        <v>2</v>
      </c>
      <c r="R710">
        <v>1</v>
      </c>
      <c r="S710">
        <v>8</v>
      </c>
      <c r="T710">
        <v>0</v>
      </c>
      <c r="U710">
        <v>0</v>
      </c>
      <c r="V710">
        <v>5</v>
      </c>
      <c r="W710">
        <v>1</v>
      </c>
      <c r="X710">
        <v>5</v>
      </c>
      <c r="Y710">
        <v>5</v>
      </c>
      <c r="Z710">
        <v>12</v>
      </c>
      <c r="AA710">
        <v>7</v>
      </c>
      <c r="AB710">
        <v>7</v>
      </c>
      <c r="AC710">
        <v>5</v>
      </c>
      <c r="AD710">
        <v>20</v>
      </c>
      <c r="AE710">
        <v>17</v>
      </c>
      <c r="AF710">
        <v>25</v>
      </c>
      <c r="AG710">
        <v>37</v>
      </c>
      <c r="AH710">
        <v>42</v>
      </c>
      <c r="AI710">
        <v>41</v>
      </c>
      <c r="AJ710">
        <v>50</v>
      </c>
      <c r="AK710" t="s">
        <v>763</v>
      </c>
      <c r="AL710">
        <v>15</v>
      </c>
      <c r="AM710">
        <v>15</v>
      </c>
      <c r="AN710">
        <v>10</v>
      </c>
      <c r="AO710">
        <v>10</v>
      </c>
      <c r="AP710">
        <v>13</v>
      </c>
      <c r="AQ710">
        <v>10</v>
      </c>
      <c r="AR710">
        <v>9</v>
      </c>
      <c r="AS710" t="s">
        <v>763</v>
      </c>
      <c r="AT710" t="s">
        <v>763</v>
      </c>
      <c r="AU710" t="s">
        <v>763</v>
      </c>
      <c r="AV710" t="s">
        <v>763</v>
      </c>
      <c r="AW710">
        <v>5</v>
      </c>
      <c r="AX710">
        <v>1</v>
      </c>
      <c r="AY710">
        <v>5</v>
      </c>
      <c r="AZ710">
        <v>5</v>
      </c>
      <c r="BA710">
        <v>12</v>
      </c>
      <c r="BB710">
        <v>7</v>
      </c>
      <c r="BC710">
        <v>7</v>
      </c>
      <c r="BD710">
        <v>5</v>
      </c>
      <c r="BE710">
        <v>20</v>
      </c>
      <c r="BF710">
        <v>17</v>
      </c>
      <c r="BG710">
        <v>25</v>
      </c>
      <c r="BH710">
        <v>37</v>
      </c>
      <c r="BI710">
        <v>42</v>
      </c>
      <c r="BJ710">
        <v>91</v>
      </c>
      <c r="BK710" t="s">
        <v>763</v>
      </c>
      <c r="BL710" t="s">
        <v>763</v>
      </c>
      <c r="BM710">
        <v>50</v>
      </c>
      <c r="BN710" t="s">
        <v>763</v>
      </c>
      <c r="BO710">
        <v>32</v>
      </c>
      <c r="BP710" t="s">
        <v>763</v>
      </c>
      <c r="BQ710" t="s">
        <v>763</v>
      </c>
      <c r="BR710">
        <v>188</v>
      </c>
      <c r="BS710" t="s">
        <v>763</v>
      </c>
    </row>
    <row r="711" spans="1:71">
      <c r="A711" t="s">
        <v>206</v>
      </c>
      <c r="B711" t="s">
        <v>207</v>
      </c>
      <c r="C711" t="s">
        <v>208</v>
      </c>
      <c r="D711" t="s">
        <v>825</v>
      </c>
      <c r="E711" t="s">
        <v>765</v>
      </c>
      <c r="F711">
        <v>40</v>
      </c>
      <c r="G711">
        <v>14.9</v>
      </c>
      <c r="H711">
        <v>4</v>
      </c>
      <c r="I711">
        <v>4</v>
      </c>
      <c r="J711">
        <v>4</v>
      </c>
      <c r="K711">
        <v>1</v>
      </c>
      <c r="L711">
        <v>2</v>
      </c>
      <c r="M711">
        <v>5</v>
      </c>
      <c r="N711">
        <v>6</v>
      </c>
      <c r="O711">
        <v>1.5</v>
      </c>
      <c r="P711">
        <v>9</v>
      </c>
      <c r="Q711">
        <v>0</v>
      </c>
      <c r="R711">
        <v>1</v>
      </c>
      <c r="S711">
        <v>8</v>
      </c>
      <c r="T711">
        <v>4</v>
      </c>
      <c r="U711">
        <v>0</v>
      </c>
      <c r="V711">
        <v>4.8</v>
      </c>
      <c r="W711">
        <v>0</v>
      </c>
      <c r="X711">
        <v>5</v>
      </c>
      <c r="Y711">
        <v>10</v>
      </c>
      <c r="Z711">
        <v>7.8</v>
      </c>
      <c r="AA711">
        <v>7</v>
      </c>
      <c r="AB711">
        <v>0</v>
      </c>
      <c r="AC711">
        <v>0.5</v>
      </c>
      <c r="AD711">
        <v>14.9</v>
      </c>
      <c r="AE711">
        <v>7.5</v>
      </c>
      <c r="AF711">
        <v>22</v>
      </c>
      <c r="AG711">
        <v>38</v>
      </c>
      <c r="AH711">
        <v>40</v>
      </c>
      <c r="AI711">
        <v>40</v>
      </c>
      <c r="AJ711">
        <v>14.9</v>
      </c>
      <c r="AK711" t="s">
        <v>763</v>
      </c>
      <c r="AL711">
        <v>4</v>
      </c>
      <c r="AM711">
        <v>4</v>
      </c>
      <c r="AN711">
        <v>4</v>
      </c>
      <c r="AO711">
        <v>1</v>
      </c>
      <c r="AP711">
        <v>13</v>
      </c>
      <c r="AQ711">
        <v>10.5</v>
      </c>
      <c r="AR711">
        <v>13</v>
      </c>
      <c r="AS711" t="s">
        <v>763</v>
      </c>
      <c r="AT711" t="s">
        <v>763</v>
      </c>
      <c r="AU711" t="s">
        <v>763</v>
      </c>
      <c r="AV711" t="s">
        <v>763</v>
      </c>
      <c r="AW711">
        <v>4.8</v>
      </c>
      <c r="AX711">
        <v>0</v>
      </c>
      <c r="AY711">
        <v>5</v>
      </c>
      <c r="AZ711">
        <v>10</v>
      </c>
      <c r="BA711">
        <v>7.8</v>
      </c>
      <c r="BB711">
        <v>7</v>
      </c>
      <c r="BC711">
        <v>0</v>
      </c>
      <c r="BD711">
        <v>0.5</v>
      </c>
      <c r="BE711">
        <v>14.9</v>
      </c>
      <c r="BF711">
        <v>7.5</v>
      </c>
      <c r="BG711">
        <v>22</v>
      </c>
      <c r="BH711">
        <v>38</v>
      </c>
      <c r="BI711">
        <v>40</v>
      </c>
      <c r="BJ711">
        <v>54.9</v>
      </c>
      <c r="BK711" t="s">
        <v>763</v>
      </c>
      <c r="BL711" t="s">
        <v>763</v>
      </c>
      <c r="BM711">
        <v>13</v>
      </c>
      <c r="BN711" t="s">
        <v>763</v>
      </c>
      <c r="BO711">
        <v>36.5</v>
      </c>
      <c r="BP711" t="s">
        <v>763</v>
      </c>
      <c r="BQ711" t="s">
        <v>763</v>
      </c>
      <c r="BR711">
        <v>157.5</v>
      </c>
      <c r="BS711" t="s">
        <v>763</v>
      </c>
    </row>
    <row r="712" spans="1:71">
      <c r="A712" t="s">
        <v>206</v>
      </c>
      <c r="B712" t="s">
        <v>207</v>
      </c>
      <c r="C712" t="s">
        <v>208</v>
      </c>
      <c r="D712" t="s">
        <v>825</v>
      </c>
      <c r="E712" t="s">
        <v>26</v>
      </c>
      <c r="F712">
        <v>40</v>
      </c>
      <c r="G712">
        <v>14.9</v>
      </c>
      <c r="H712">
        <v>4</v>
      </c>
      <c r="I712">
        <v>4</v>
      </c>
      <c r="J712">
        <v>3</v>
      </c>
      <c r="K712">
        <v>1</v>
      </c>
      <c r="L712">
        <v>2</v>
      </c>
      <c r="M712">
        <v>5</v>
      </c>
      <c r="N712">
        <v>6</v>
      </c>
      <c r="O712">
        <v>0.75</v>
      </c>
      <c r="P712">
        <v>9</v>
      </c>
      <c r="Q712">
        <v>0</v>
      </c>
      <c r="R712">
        <v>1</v>
      </c>
      <c r="S712">
        <v>8</v>
      </c>
      <c r="T712">
        <v>4</v>
      </c>
      <c r="U712">
        <v>0</v>
      </c>
      <c r="V712">
        <v>4.8</v>
      </c>
      <c r="W712">
        <v>0</v>
      </c>
      <c r="X712">
        <v>5</v>
      </c>
      <c r="Y712">
        <v>10</v>
      </c>
      <c r="Z712">
        <v>5.8</v>
      </c>
      <c r="AA712">
        <v>7</v>
      </c>
      <c r="AB712">
        <v>0</v>
      </c>
      <c r="AC712">
        <v>0</v>
      </c>
      <c r="AD712">
        <v>14.4</v>
      </c>
      <c r="AE712">
        <v>5</v>
      </c>
      <c r="AF712">
        <v>22</v>
      </c>
      <c r="AG712">
        <v>30</v>
      </c>
      <c r="AH712">
        <v>32</v>
      </c>
      <c r="AI712">
        <v>40</v>
      </c>
      <c r="AJ712">
        <v>14.9</v>
      </c>
      <c r="AK712" t="s">
        <v>763</v>
      </c>
      <c r="AL712">
        <v>4</v>
      </c>
      <c r="AM712">
        <v>4</v>
      </c>
      <c r="AN712">
        <v>3</v>
      </c>
      <c r="AO712">
        <v>1</v>
      </c>
      <c r="AP712">
        <v>13</v>
      </c>
      <c r="AQ712">
        <v>9.75</v>
      </c>
      <c r="AR712">
        <v>13</v>
      </c>
      <c r="AS712" t="s">
        <v>763</v>
      </c>
      <c r="AT712" t="s">
        <v>763</v>
      </c>
      <c r="AU712" t="s">
        <v>763</v>
      </c>
      <c r="AV712" t="s">
        <v>763</v>
      </c>
      <c r="AW712">
        <v>4.8</v>
      </c>
      <c r="AX712">
        <v>0</v>
      </c>
      <c r="AY712">
        <v>5</v>
      </c>
      <c r="AZ712">
        <v>10</v>
      </c>
      <c r="BA712">
        <v>5.8</v>
      </c>
      <c r="BB712">
        <v>7</v>
      </c>
      <c r="BC712">
        <v>0</v>
      </c>
      <c r="BD712">
        <v>0</v>
      </c>
      <c r="BE712">
        <v>14.4</v>
      </c>
      <c r="BF712">
        <v>5</v>
      </c>
      <c r="BG712">
        <v>22</v>
      </c>
      <c r="BH712">
        <v>30</v>
      </c>
      <c r="BI712">
        <v>32</v>
      </c>
      <c r="BJ712">
        <v>54.9</v>
      </c>
      <c r="BK712" t="s">
        <v>763</v>
      </c>
      <c r="BL712" t="s">
        <v>763</v>
      </c>
      <c r="BM712">
        <v>12</v>
      </c>
      <c r="BN712" t="s">
        <v>763</v>
      </c>
      <c r="BO712">
        <v>35.75</v>
      </c>
      <c r="BP712" t="s">
        <v>763</v>
      </c>
      <c r="BQ712" t="s">
        <v>763</v>
      </c>
      <c r="BR712">
        <v>136</v>
      </c>
      <c r="BS712" t="s">
        <v>763</v>
      </c>
    </row>
    <row r="713" spans="1:71">
      <c r="A713" t="s">
        <v>33</v>
      </c>
      <c r="B713" t="s">
        <v>34</v>
      </c>
      <c r="C713" t="s">
        <v>35</v>
      </c>
      <c r="D713" t="s">
        <v>814</v>
      </c>
      <c r="E713" t="s">
        <v>25</v>
      </c>
      <c r="F713">
        <v>50</v>
      </c>
      <c r="G713">
        <v>75</v>
      </c>
      <c r="H713">
        <v>15</v>
      </c>
      <c r="I713">
        <v>15</v>
      </c>
      <c r="J713">
        <v>10</v>
      </c>
      <c r="K713">
        <v>10</v>
      </c>
      <c r="L713">
        <v>3</v>
      </c>
      <c r="M713">
        <v>8</v>
      </c>
      <c r="N713">
        <v>9</v>
      </c>
      <c r="O713">
        <v>8</v>
      </c>
      <c r="P713">
        <v>9</v>
      </c>
      <c r="Q713">
        <v>3</v>
      </c>
      <c r="R713">
        <v>7</v>
      </c>
      <c r="S713">
        <v>16</v>
      </c>
      <c r="T713">
        <v>8</v>
      </c>
      <c r="U713">
        <v>4</v>
      </c>
      <c r="V713">
        <v>5</v>
      </c>
      <c r="W713">
        <v>5</v>
      </c>
      <c r="X713">
        <v>5</v>
      </c>
      <c r="Y713">
        <v>10</v>
      </c>
      <c r="Z713">
        <v>12</v>
      </c>
      <c r="AA713">
        <v>13</v>
      </c>
      <c r="AB713">
        <v>20</v>
      </c>
      <c r="AC713">
        <v>20</v>
      </c>
      <c r="AD713">
        <v>20</v>
      </c>
      <c r="AE713">
        <v>25</v>
      </c>
      <c r="AF713">
        <v>30</v>
      </c>
      <c r="AG713">
        <v>40</v>
      </c>
      <c r="AH713">
        <v>45</v>
      </c>
      <c r="AI713">
        <v>50</v>
      </c>
      <c r="AJ713">
        <v>75</v>
      </c>
      <c r="AK713" t="s">
        <v>763</v>
      </c>
      <c r="AL713">
        <v>15</v>
      </c>
      <c r="AM713">
        <v>15</v>
      </c>
      <c r="AN713">
        <v>10</v>
      </c>
      <c r="AO713">
        <v>10</v>
      </c>
      <c r="AP713">
        <v>20</v>
      </c>
      <c r="AQ713">
        <v>20</v>
      </c>
      <c r="AR713">
        <v>35</v>
      </c>
      <c r="AS713" t="s">
        <v>763</v>
      </c>
      <c r="AT713" t="s">
        <v>763</v>
      </c>
      <c r="AU713" t="s">
        <v>763</v>
      </c>
      <c r="AV713" t="s">
        <v>763</v>
      </c>
      <c r="AW713">
        <v>5</v>
      </c>
      <c r="AX713">
        <v>5</v>
      </c>
      <c r="AY713">
        <v>5</v>
      </c>
      <c r="AZ713">
        <v>10</v>
      </c>
      <c r="BA713">
        <v>12</v>
      </c>
      <c r="BB713">
        <v>13</v>
      </c>
      <c r="BC713">
        <v>20</v>
      </c>
      <c r="BD713">
        <v>20</v>
      </c>
      <c r="BE713">
        <v>20</v>
      </c>
      <c r="BF713">
        <v>25</v>
      </c>
      <c r="BG713">
        <v>30</v>
      </c>
      <c r="BH713">
        <v>40</v>
      </c>
      <c r="BI713">
        <v>45</v>
      </c>
      <c r="BJ713">
        <v>125</v>
      </c>
      <c r="BK713" t="s">
        <v>763</v>
      </c>
      <c r="BL713" t="s">
        <v>763</v>
      </c>
      <c r="BM713">
        <v>50</v>
      </c>
      <c r="BN713" t="s">
        <v>763</v>
      </c>
      <c r="BO713">
        <v>75</v>
      </c>
      <c r="BP713" t="s">
        <v>763</v>
      </c>
      <c r="BQ713" t="s">
        <v>763</v>
      </c>
      <c r="BR713">
        <v>250</v>
      </c>
      <c r="BS713" t="s">
        <v>763</v>
      </c>
    </row>
    <row r="714" spans="1:71">
      <c r="A714" t="s">
        <v>33</v>
      </c>
      <c r="B714" t="s">
        <v>34</v>
      </c>
      <c r="C714" t="s">
        <v>35</v>
      </c>
      <c r="D714" t="s">
        <v>814</v>
      </c>
      <c r="E714" t="s">
        <v>765</v>
      </c>
      <c r="F714">
        <v>48</v>
      </c>
      <c r="G714">
        <v>56.5</v>
      </c>
      <c r="H714">
        <v>6</v>
      </c>
      <c r="I714">
        <v>5</v>
      </c>
      <c r="J714">
        <v>9</v>
      </c>
      <c r="K714">
        <v>10</v>
      </c>
      <c r="L714">
        <v>2</v>
      </c>
      <c r="M714">
        <v>6</v>
      </c>
      <c r="N714">
        <v>6</v>
      </c>
      <c r="O714">
        <v>7</v>
      </c>
      <c r="P714">
        <v>9</v>
      </c>
      <c r="Q714">
        <v>3</v>
      </c>
      <c r="R714">
        <v>6.5</v>
      </c>
      <c r="S714">
        <v>16</v>
      </c>
      <c r="T714">
        <v>8</v>
      </c>
      <c r="U714">
        <v>2</v>
      </c>
      <c r="V714">
        <v>3</v>
      </c>
      <c r="W714">
        <v>5</v>
      </c>
      <c r="X714">
        <v>4</v>
      </c>
      <c r="Y714">
        <v>8</v>
      </c>
      <c r="Z714">
        <v>11.8</v>
      </c>
      <c r="AA714">
        <v>13</v>
      </c>
      <c r="AB714">
        <v>14</v>
      </c>
      <c r="AC714">
        <v>11</v>
      </c>
      <c r="AD714">
        <v>15.7</v>
      </c>
      <c r="AE714">
        <v>16.5</v>
      </c>
      <c r="AF714">
        <v>27</v>
      </c>
      <c r="AG714">
        <v>39</v>
      </c>
      <c r="AH714">
        <v>43</v>
      </c>
      <c r="AI714">
        <v>48</v>
      </c>
      <c r="AJ714">
        <v>56.5</v>
      </c>
      <c r="AK714" t="s">
        <v>763</v>
      </c>
      <c r="AL714">
        <v>6</v>
      </c>
      <c r="AM714">
        <v>5</v>
      </c>
      <c r="AN714">
        <v>9</v>
      </c>
      <c r="AO714">
        <v>10</v>
      </c>
      <c r="AP714">
        <v>14</v>
      </c>
      <c r="AQ714">
        <v>19</v>
      </c>
      <c r="AR714">
        <v>32.5</v>
      </c>
      <c r="AS714" t="s">
        <v>763</v>
      </c>
      <c r="AT714" t="s">
        <v>763</v>
      </c>
      <c r="AU714" t="s">
        <v>763</v>
      </c>
      <c r="AV714" t="s">
        <v>763</v>
      </c>
      <c r="AW714">
        <v>3</v>
      </c>
      <c r="AX714">
        <v>5</v>
      </c>
      <c r="AY714">
        <v>4</v>
      </c>
      <c r="AZ714">
        <v>8</v>
      </c>
      <c r="BA714">
        <v>11.8</v>
      </c>
      <c r="BB714">
        <v>13</v>
      </c>
      <c r="BC714">
        <v>14</v>
      </c>
      <c r="BD714">
        <v>11</v>
      </c>
      <c r="BE714">
        <v>15.7</v>
      </c>
      <c r="BF714">
        <v>16.5</v>
      </c>
      <c r="BG714">
        <v>27</v>
      </c>
      <c r="BH714">
        <v>39</v>
      </c>
      <c r="BI714">
        <v>43</v>
      </c>
      <c r="BJ714">
        <v>104.5</v>
      </c>
      <c r="BK714" t="s">
        <v>763</v>
      </c>
      <c r="BL714" t="s">
        <v>763</v>
      </c>
      <c r="BM714">
        <v>30</v>
      </c>
      <c r="BN714" t="s">
        <v>763</v>
      </c>
      <c r="BO714">
        <v>65.5</v>
      </c>
      <c r="BP714" t="s">
        <v>763</v>
      </c>
      <c r="BQ714" t="s">
        <v>763</v>
      </c>
      <c r="BR714">
        <v>211</v>
      </c>
      <c r="BS714" t="s">
        <v>763</v>
      </c>
    </row>
    <row r="715" spans="1:71">
      <c r="A715" t="s">
        <v>33</v>
      </c>
      <c r="B715" t="s">
        <v>34</v>
      </c>
      <c r="C715" t="s">
        <v>35</v>
      </c>
      <c r="D715" t="s">
        <v>814</v>
      </c>
      <c r="E715" t="s">
        <v>26</v>
      </c>
      <c r="F715">
        <v>40</v>
      </c>
      <c r="G715">
        <v>39.5</v>
      </c>
      <c r="H715">
        <v>6</v>
      </c>
      <c r="I715">
        <v>5</v>
      </c>
      <c r="J715">
        <v>9</v>
      </c>
      <c r="K715">
        <v>10</v>
      </c>
      <c r="L715">
        <v>2</v>
      </c>
      <c r="M715">
        <v>6</v>
      </c>
      <c r="N715">
        <v>6</v>
      </c>
      <c r="O715">
        <v>7</v>
      </c>
      <c r="P715">
        <v>9</v>
      </c>
      <c r="Q715">
        <v>3</v>
      </c>
      <c r="R715">
        <v>6.5</v>
      </c>
      <c r="S715">
        <v>16</v>
      </c>
      <c r="T715">
        <v>8</v>
      </c>
      <c r="U715">
        <v>2</v>
      </c>
      <c r="V715">
        <v>3</v>
      </c>
      <c r="W715">
        <v>5</v>
      </c>
      <c r="X715">
        <v>4</v>
      </c>
      <c r="Y715">
        <v>8</v>
      </c>
      <c r="Z715">
        <v>8.8000000000000007</v>
      </c>
      <c r="AA715">
        <v>13</v>
      </c>
      <c r="AB715">
        <v>14</v>
      </c>
      <c r="AC715">
        <v>4</v>
      </c>
      <c r="AD715">
        <v>9.1</v>
      </c>
      <c r="AE715">
        <v>15</v>
      </c>
      <c r="AF715">
        <v>27</v>
      </c>
      <c r="AG715">
        <v>29</v>
      </c>
      <c r="AH715">
        <v>37</v>
      </c>
      <c r="AI715">
        <v>40</v>
      </c>
      <c r="AJ715">
        <v>39.5</v>
      </c>
      <c r="AK715" t="s">
        <v>763</v>
      </c>
      <c r="AL715">
        <v>6</v>
      </c>
      <c r="AM715">
        <v>5</v>
      </c>
      <c r="AN715">
        <v>9</v>
      </c>
      <c r="AO715">
        <v>10</v>
      </c>
      <c r="AP715">
        <v>14</v>
      </c>
      <c r="AQ715">
        <v>19</v>
      </c>
      <c r="AR715">
        <v>32.5</v>
      </c>
      <c r="AS715" t="s">
        <v>763</v>
      </c>
      <c r="AT715" t="s">
        <v>763</v>
      </c>
      <c r="AU715" t="s">
        <v>763</v>
      </c>
      <c r="AV715" t="s">
        <v>763</v>
      </c>
      <c r="AW715">
        <v>3</v>
      </c>
      <c r="AX715">
        <v>5</v>
      </c>
      <c r="AY715">
        <v>4</v>
      </c>
      <c r="AZ715">
        <v>8</v>
      </c>
      <c r="BA715">
        <v>8.8000000000000007</v>
      </c>
      <c r="BB715">
        <v>13</v>
      </c>
      <c r="BC715">
        <v>14</v>
      </c>
      <c r="BD715">
        <v>4</v>
      </c>
      <c r="BE715">
        <v>9.1</v>
      </c>
      <c r="BF715">
        <v>15</v>
      </c>
      <c r="BG715">
        <v>27</v>
      </c>
      <c r="BH715">
        <v>29</v>
      </c>
      <c r="BI715">
        <v>37</v>
      </c>
      <c r="BJ715">
        <v>79.5</v>
      </c>
      <c r="BK715" t="s">
        <v>763</v>
      </c>
      <c r="BL715" t="s">
        <v>763</v>
      </c>
      <c r="BM715">
        <v>30</v>
      </c>
      <c r="BN715" t="s">
        <v>763</v>
      </c>
      <c r="BO715">
        <v>65.5</v>
      </c>
      <c r="BP715" t="s">
        <v>763</v>
      </c>
      <c r="BQ715" t="s">
        <v>763</v>
      </c>
      <c r="BR715">
        <v>176.9</v>
      </c>
      <c r="BS715" t="s">
        <v>763</v>
      </c>
    </row>
    <row r="716" spans="1:71">
      <c r="A716" t="s">
        <v>276</v>
      </c>
      <c r="B716" t="s">
        <v>199</v>
      </c>
      <c r="C716" t="s">
        <v>277</v>
      </c>
      <c r="D716" t="s">
        <v>814</v>
      </c>
      <c r="E716" t="s">
        <v>25</v>
      </c>
      <c r="F716">
        <v>50</v>
      </c>
      <c r="G716">
        <v>75</v>
      </c>
      <c r="H716">
        <v>15</v>
      </c>
      <c r="I716">
        <v>15</v>
      </c>
      <c r="J716">
        <v>10</v>
      </c>
      <c r="K716">
        <v>10</v>
      </c>
      <c r="L716">
        <v>3</v>
      </c>
      <c r="M716">
        <v>8</v>
      </c>
      <c r="N716">
        <v>9</v>
      </c>
      <c r="O716">
        <v>8</v>
      </c>
      <c r="P716">
        <v>9</v>
      </c>
      <c r="Q716">
        <v>3</v>
      </c>
      <c r="R716">
        <v>7</v>
      </c>
      <c r="S716">
        <v>16</v>
      </c>
      <c r="T716">
        <v>8</v>
      </c>
      <c r="U716">
        <v>4</v>
      </c>
      <c r="V716">
        <v>5</v>
      </c>
      <c r="W716">
        <v>5</v>
      </c>
      <c r="X716">
        <v>5</v>
      </c>
      <c r="Y716">
        <v>10</v>
      </c>
      <c r="Z716">
        <v>12</v>
      </c>
      <c r="AA716">
        <v>13</v>
      </c>
      <c r="AB716">
        <v>20</v>
      </c>
      <c r="AC716">
        <v>0</v>
      </c>
      <c r="AD716">
        <v>20</v>
      </c>
      <c r="AE716">
        <v>25</v>
      </c>
      <c r="AF716">
        <v>30</v>
      </c>
      <c r="AG716">
        <v>40</v>
      </c>
      <c r="AH716">
        <v>45</v>
      </c>
      <c r="AI716">
        <v>50</v>
      </c>
      <c r="AJ716">
        <v>75</v>
      </c>
      <c r="AK716" t="s">
        <v>763</v>
      </c>
      <c r="AL716">
        <v>15</v>
      </c>
      <c r="AM716">
        <v>15</v>
      </c>
      <c r="AN716">
        <v>10</v>
      </c>
      <c r="AO716">
        <v>10</v>
      </c>
      <c r="AP716">
        <v>20</v>
      </c>
      <c r="AQ716">
        <v>20</v>
      </c>
      <c r="AR716">
        <v>35</v>
      </c>
      <c r="AS716" t="s">
        <v>763</v>
      </c>
      <c r="AT716" t="s">
        <v>763</v>
      </c>
      <c r="AU716" t="s">
        <v>763</v>
      </c>
      <c r="AV716" t="s">
        <v>763</v>
      </c>
      <c r="AW716">
        <v>5</v>
      </c>
      <c r="AX716">
        <v>5</v>
      </c>
      <c r="AY716">
        <v>5</v>
      </c>
      <c r="AZ716">
        <v>10</v>
      </c>
      <c r="BA716">
        <v>12</v>
      </c>
      <c r="BB716">
        <v>13</v>
      </c>
      <c r="BC716">
        <v>20</v>
      </c>
      <c r="BD716">
        <v>0</v>
      </c>
      <c r="BE716">
        <v>20</v>
      </c>
      <c r="BF716">
        <v>25</v>
      </c>
      <c r="BG716">
        <v>30</v>
      </c>
      <c r="BH716">
        <v>40</v>
      </c>
      <c r="BI716">
        <v>45</v>
      </c>
      <c r="BJ716">
        <v>125</v>
      </c>
      <c r="BK716" t="s">
        <v>763</v>
      </c>
      <c r="BL716" t="s">
        <v>763</v>
      </c>
      <c r="BM716">
        <v>50</v>
      </c>
      <c r="BN716" t="s">
        <v>763</v>
      </c>
      <c r="BO716">
        <v>75</v>
      </c>
      <c r="BP716" t="s">
        <v>763</v>
      </c>
      <c r="BQ716" t="s">
        <v>763</v>
      </c>
      <c r="BR716">
        <v>230</v>
      </c>
      <c r="BS716" t="s">
        <v>763</v>
      </c>
    </row>
    <row r="717" spans="1:71">
      <c r="A717" t="s">
        <v>276</v>
      </c>
      <c r="B717" t="s">
        <v>199</v>
      </c>
      <c r="C717" t="s">
        <v>277</v>
      </c>
      <c r="D717" t="s">
        <v>814</v>
      </c>
      <c r="E717" t="s">
        <v>765</v>
      </c>
      <c r="F717">
        <v>50</v>
      </c>
      <c r="G717">
        <v>11.7</v>
      </c>
      <c r="H717">
        <v>2</v>
      </c>
      <c r="I717">
        <v>1</v>
      </c>
      <c r="J717">
        <v>4</v>
      </c>
      <c r="K717">
        <v>2</v>
      </c>
      <c r="L717">
        <v>0</v>
      </c>
      <c r="M717">
        <v>5</v>
      </c>
      <c r="N717">
        <v>3</v>
      </c>
      <c r="O717">
        <v>8</v>
      </c>
      <c r="P717">
        <v>2</v>
      </c>
      <c r="Q717">
        <v>3</v>
      </c>
      <c r="R717">
        <v>1</v>
      </c>
      <c r="S717">
        <v>15</v>
      </c>
      <c r="T717">
        <v>8</v>
      </c>
      <c r="U717">
        <v>0.5</v>
      </c>
      <c r="V717">
        <v>4.8</v>
      </c>
      <c r="W717">
        <v>1</v>
      </c>
      <c r="X717">
        <v>5</v>
      </c>
      <c r="Y717">
        <v>5</v>
      </c>
      <c r="Z717">
        <v>12</v>
      </c>
      <c r="AA717">
        <v>4</v>
      </c>
      <c r="AB717">
        <v>9</v>
      </c>
      <c r="AC717">
        <v>1</v>
      </c>
      <c r="AD717">
        <v>7.9</v>
      </c>
      <c r="AE717">
        <v>4.5</v>
      </c>
      <c r="AF717">
        <v>24.9</v>
      </c>
      <c r="AG717">
        <v>38</v>
      </c>
      <c r="AH717">
        <v>5</v>
      </c>
      <c r="AI717">
        <v>50</v>
      </c>
      <c r="AJ717">
        <v>11.7</v>
      </c>
      <c r="AK717" t="s">
        <v>763</v>
      </c>
      <c r="AL717">
        <v>2</v>
      </c>
      <c r="AM717">
        <v>1</v>
      </c>
      <c r="AN717">
        <v>4</v>
      </c>
      <c r="AO717">
        <v>2</v>
      </c>
      <c r="AP717">
        <v>8</v>
      </c>
      <c r="AQ717">
        <v>13</v>
      </c>
      <c r="AR717">
        <v>24.5</v>
      </c>
      <c r="AS717" t="s">
        <v>763</v>
      </c>
      <c r="AT717" t="s">
        <v>763</v>
      </c>
      <c r="AU717" t="s">
        <v>763</v>
      </c>
      <c r="AV717" t="s">
        <v>763</v>
      </c>
      <c r="AW717">
        <v>4.8</v>
      </c>
      <c r="AX717">
        <v>1</v>
      </c>
      <c r="AY717">
        <v>5</v>
      </c>
      <c r="AZ717">
        <v>5</v>
      </c>
      <c r="BA717">
        <v>12</v>
      </c>
      <c r="BB717">
        <v>4</v>
      </c>
      <c r="BC717">
        <v>9</v>
      </c>
      <c r="BD717">
        <v>1</v>
      </c>
      <c r="BE717">
        <v>7.9</v>
      </c>
      <c r="BF717">
        <v>4.5</v>
      </c>
      <c r="BG717">
        <v>24.9</v>
      </c>
      <c r="BH717">
        <v>38</v>
      </c>
      <c r="BI717">
        <v>5</v>
      </c>
      <c r="BJ717">
        <v>61.7</v>
      </c>
      <c r="BK717" t="s">
        <v>763</v>
      </c>
      <c r="BL717" t="s">
        <v>763</v>
      </c>
      <c r="BM717">
        <v>9</v>
      </c>
      <c r="BN717" t="s">
        <v>763</v>
      </c>
      <c r="BO717">
        <v>45.5</v>
      </c>
      <c r="BP717" t="s">
        <v>763</v>
      </c>
      <c r="BQ717" t="s">
        <v>763</v>
      </c>
      <c r="BR717">
        <v>122.1</v>
      </c>
      <c r="BS717" t="s">
        <v>763</v>
      </c>
    </row>
    <row r="718" spans="1:71">
      <c r="A718" t="s">
        <v>276</v>
      </c>
      <c r="B718" t="s">
        <v>199</v>
      </c>
      <c r="C718" t="s">
        <v>277</v>
      </c>
      <c r="D718" t="s">
        <v>814</v>
      </c>
      <c r="E718" t="s">
        <v>26</v>
      </c>
      <c r="F718">
        <v>50</v>
      </c>
      <c r="G718">
        <v>11.7</v>
      </c>
      <c r="H718">
        <v>2</v>
      </c>
      <c r="I718">
        <v>1</v>
      </c>
      <c r="J718">
        <v>4</v>
      </c>
      <c r="K718">
        <v>2</v>
      </c>
      <c r="L718">
        <v>0</v>
      </c>
      <c r="M718">
        <v>5</v>
      </c>
      <c r="N718">
        <v>3</v>
      </c>
      <c r="O718">
        <v>8</v>
      </c>
      <c r="P718">
        <v>2</v>
      </c>
      <c r="Q718">
        <v>3</v>
      </c>
      <c r="R718">
        <v>1</v>
      </c>
      <c r="S718">
        <v>15</v>
      </c>
      <c r="T718">
        <v>8</v>
      </c>
      <c r="U718">
        <v>0.5</v>
      </c>
      <c r="V718">
        <v>4.8</v>
      </c>
      <c r="W718">
        <v>1</v>
      </c>
      <c r="X718">
        <v>5</v>
      </c>
      <c r="Y718">
        <v>4</v>
      </c>
      <c r="Z718">
        <v>7.5</v>
      </c>
      <c r="AA718">
        <v>4</v>
      </c>
      <c r="AB718">
        <v>5</v>
      </c>
      <c r="AC718">
        <v>1</v>
      </c>
      <c r="AD718">
        <v>6.7</v>
      </c>
      <c r="AE718">
        <v>4</v>
      </c>
      <c r="AF718">
        <v>21.9</v>
      </c>
      <c r="AG718">
        <v>38</v>
      </c>
      <c r="AH718">
        <v>5</v>
      </c>
      <c r="AI718">
        <v>50</v>
      </c>
      <c r="AJ718">
        <v>11.7</v>
      </c>
      <c r="AK718" t="s">
        <v>763</v>
      </c>
      <c r="AL718">
        <v>2</v>
      </c>
      <c r="AM718">
        <v>1</v>
      </c>
      <c r="AN718">
        <v>4</v>
      </c>
      <c r="AO718">
        <v>2</v>
      </c>
      <c r="AP718">
        <v>8</v>
      </c>
      <c r="AQ718">
        <v>13</v>
      </c>
      <c r="AR718">
        <v>24.5</v>
      </c>
      <c r="AS718" t="s">
        <v>763</v>
      </c>
      <c r="AT718" t="s">
        <v>763</v>
      </c>
      <c r="AU718" t="s">
        <v>763</v>
      </c>
      <c r="AV718" t="s">
        <v>763</v>
      </c>
      <c r="AW718">
        <v>4.8</v>
      </c>
      <c r="AX718">
        <v>1</v>
      </c>
      <c r="AY718">
        <v>5</v>
      </c>
      <c r="AZ718">
        <v>4</v>
      </c>
      <c r="BA718">
        <v>7.5</v>
      </c>
      <c r="BB718">
        <v>4</v>
      </c>
      <c r="BC718">
        <v>5</v>
      </c>
      <c r="BD718">
        <v>1</v>
      </c>
      <c r="BE718">
        <v>6.7</v>
      </c>
      <c r="BF718">
        <v>4</v>
      </c>
      <c r="BG718">
        <v>21.9</v>
      </c>
      <c r="BH718">
        <v>38</v>
      </c>
      <c r="BI718">
        <v>5</v>
      </c>
      <c r="BJ718">
        <v>61.7</v>
      </c>
      <c r="BK718" t="s">
        <v>763</v>
      </c>
      <c r="BL718" t="s">
        <v>763</v>
      </c>
      <c r="BM718">
        <v>9</v>
      </c>
      <c r="BN718" t="s">
        <v>763</v>
      </c>
      <c r="BO718">
        <v>45.5</v>
      </c>
      <c r="BP718" t="s">
        <v>763</v>
      </c>
      <c r="BQ718" t="s">
        <v>763</v>
      </c>
      <c r="BR718">
        <v>107.9</v>
      </c>
      <c r="BS718" t="s">
        <v>763</v>
      </c>
    </row>
    <row r="719" spans="1:71">
      <c r="A719" t="s">
        <v>224</v>
      </c>
      <c r="B719" t="s">
        <v>225</v>
      </c>
      <c r="C719" t="s">
        <v>226</v>
      </c>
      <c r="D719" t="s">
        <v>814</v>
      </c>
      <c r="E719" t="s">
        <v>25</v>
      </c>
      <c r="F719">
        <v>50</v>
      </c>
      <c r="G719">
        <v>75</v>
      </c>
      <c r="H719">
        <v>15</v>
      </c>
      <c r="I719">
        <v>15</v>
      </c>
      <c r="J719">
        <v>10</v>
      </c>
      <c r="K719">
        <v>10</v>
      </c>
      <c r="L719">
        <v>3</v>
      </c>
      <c r="M719">
        <v>8</v>
      </c>
      <c r="N719">
        <v>9</v>
      </c>
      <c r="O719">
        <v>8</v>
      </c>
      <c r="P719">
        <v>9</v>
      </c>
      <c r="Q719">
        <v>3</v>
      </c>
      <c r="R719">
        <v>7</v>
      </c>
      <c r="S719">
        <v>16</v>
      </c>
      <c r="T719">
        <v>8</v>
      </c>
      <c r="U719">
        <v>4</v>
      </c>
      <c r="V719">
        <v>5</v>
      </c>
      <c r="W719">
        <v>0</v>
      </c>
      <c r="X719">
        <v>5</v>
      </c>
      <c r="Y719">
        <v>10</v>
      </c>
      <c r="Z719">
        <v>12</v>
      </c>
      <c r="AA719">
        <v>0</v>
      </c>
      <c r="AB719">
        <v>0</v>
      </c>
      <c r="AC719">
        <v>20</v>
      </c>
      <c r="AD719">
        <v>20</v>
      </c>
      <c r="AE719">
        <v>25</v>
      </c>
      <c r="AF719">
        <v>30</v>
      </c>
      <c r="AG719">
        <v>40</v>
      </c>
      <c r="AH719">
        <v>45</v>
      </c>
      <c r="AI719">
        <v>50</v>
      </c>
      <c r="AJ719">
        <v>75</v>
      </c>
      <c r="AK719" t="s">
        <v>763</v>
      </c>
      <c r="AL719">
        <v>15</v>
      </c>
      <c r="AM719">
        <v>15</v>
      </c>
      <c r="AN719">
        <v>10</v>
      </c>
      <c r="AO719">
        <v>10</v>
      </c>
      <c r="AP719">
        <v>20</v>
      </c>
      <c r="AQ719">
        <v>20</v>
      </c>
      <c r="AR719">
        <v>35</v>
      </c>
      <c r="AS719" t="s">
        <v>763</v>
      </c>
      <c r="AT719" t="s">
        <v>763</v>
      </c>
      <c r="AU719" t="s">
        <v>763</v>
      </c>
      <c r="AV719" t="s">
        <v>763</v>
      </c>
      <c r="AW719">
        <v>5</v>
      </c>
      <c r="AX719">
        <v>0</v>
      </c>
      <c r="AY719">
        <v>5</v>
      </c>
      <c r="AZ719">
        <v>10</v>
      </c>
      <c r="BA719">
        <v>12</v>
      </c>
      <c r="BB719">
        <v>0</v>
      </c>
      <c r="BC719">
        <v>0</v>
      </c>
      <c r="BD719">
        <v>20</v>
      </c>
      <c r="BE719">
        <v>20</v>
      </c>
      <c r="BF719">
        <v>25</v>
      </c>
      <c r="BG719">
        <v>30</v>
      </c>
      <c r="BH719">
        <v>40</v>
      </c>
      <c r="BI719">
        <v>45</v>
      </c>
      <c r="BJ719">
        <v>125</v>
      </c>
      <c r="BK719" t="s">
        <v>763</v>
      </c>
      <c r="BL719" t="s">
        <v>763</v>
      </c>
      <c r="BM719">
        <v>50</v>
      </c>
      <c r="BN719" t="s">
        <v>763</v>
      </c>
      <c r="BO719">
        <v>75</v>
      </c>
      <c r="BP719" t="s">
        <v>763</v>
      </c>
      <c r="BQ719" t="s">
        <v>763</v>
      </c>
      <c r="BR719">
        <v>212</v>
      </c>
      <c r="BS719" t="s">
        <v>763</v>
      </c>
    </row>
    <row r="720" spans="1:71">
      <c r="A720" t="s">
        <v>224</v>
      </c>
      <c r="B720" t="s">
        <v>225</v>
      </c>
      <c r="C720" t="s">
        <v>226</v>
      </c>
      <c r="D720" t="s">
        <v>814</v>
      </c>
      <c r="E720" t="s">
        <v>765</v>
      </c>
      <c r="F720">
        <v>50</v>
      </c>
      <c r="G720">
        <v>15.4</v>
      </c>
      <c r="H720">
        <v>3</v>
      </c>
      <c r="I720">
        <v>1</v>
      </c>
      <c r="J720">
        <v>8</v>
      </c>
      <c r="K720">
        <v>2</v>
      </c>
      <c r="L720">
        <v>1</v>
      </c>
      <c r="M720">
        <v>7</v>
      </c>
      <c r="N720">
        <v>4</v>
      </c>
      <c r="O720">
        <v>6.5</v>
      </c>
      <c r="P720">
        <v>9</v>
      </c>
      <c r="Q720">
        <v>3</v>
      </c>
      <c r="R720">
        <v>3</v>
      </c>
      <c r="S720">
        <v>8</v>
      </c>
      <c r="T720">
        <v>8</v>
      </c>
      <c r="U720">
        <v>1</v>
      </c>
      <c r="V720">
        <v>4</v>
      </c>
      <c r="W720">
        <v>0</v>
      </c>
      <c r="X720">
        <v>5</v>
      </c>
      <c r="Y720">
        <v>9</v>
      </c>
      <c r="Z720">
        <v>7</v>
      </c>
      <c r="AA720">
        <v>0</v>
      </c>
      <c r="AB720">
        <v>0</v>
      </c>
      <c r="AC720">
        <v>4.5</v>
      </c>
      <c r="AD720">
        <v>11.3</v>
      </c>
      <c r="AE720">
        <v>2.5</v>
      </c>
      <c r="AF720">
        <v>27.4</v>
      </c>
      <c r="AG720">
        <v>23.5</v>
      </c>
      <c r="AH720">
        <v>34</v>
      </c>
      <c r="AI720">
        <v>50</v>
      </c>
      <c r="AJ720">
        <v>15.4</v>
      </c>
      <c r="AK720" t="s">
        <v>763</v>
      </c>
      <c r="AL720">
        <v>3</v>
      </c>
      <c r="AM720">
        <v>1</v>
      </c>
      <c r="AN720">
        <v>8</v>
      </c>
      <c r="AO720">
        <v>2</v>
      </c>
      <c r="AP720">
        <v>12</v>
      </c>
      <c r="AQ720">
        <v>18.5</v>
      </c>
      <c r="AR720">
        <v>20</v>
      </c>
      <c r="AS720" t="s">
        <v>763</v>
      </c>
      <c r="AT720" t="s">
        <v>763</v>
      </c>
      <c r="AU720" t="s">
        <v>763</v>
      </c>
      <c r="AV720" t="s">
        <v>763</v>
      </c>
      <c r="AW720">
        <v>4</v>
      </c>
      <c r="AX720">
        <v>0</v>
      </c>
      <c r="AY720">
        <v>5</v>
      </c>
      <c r="AZ720">
        <v>9</v>
      </c>
      <c r="BA720">
        <v>7</v>
      </c>
      <c r="BB720">
        <v>0</v>
      </c>
      <c r="BC720">
        <v>0</v>
      </c>
      <c r="BD720">
        <v>4.5</v>
      </c>
      <c r="BE720">
        <v>11.3</v>
      </c>
      <c r="BF720">
        <v>2.5</v>
      </c>
      <c r="BG720">
        <v>27.4</v>
      </c>
      <c r="BH720">
        <v>23.5</v>
      </c>
      <c r="BI720">
        <v>34</v>
      </c>
      <c r="BJ720">
        <v>65.400000000000006</v>
      </c>
      <c r="BK720" t="s">
        <v>763</v>
      </c>
      <c r="BL720" t="s">
        <v>763</v>
      </c>
      <c r="BM720">
        <v>14</v>
      </c>
      <c r="BN720" t="s">
        <v>763</v>
      </c>
      <c r="BO720">
        <v>50.5</v>
      </c>
      <c r="BP720" t="s">
        <v>763</v>
      </c>
      <c r="BQ720" t="s">
        <v>763</v>
      </c>
      <c r="BR720">
        <v>128.19999999999999</v>
      </c>
      <c r="BS720" t="s">
        <v>763</v>
      </c>
    </row>
    <row r="721" spans="1:71">
      <c r="A721" t="s">
        <v>224</v>
      </c>
      <c r="B721" t="s">
        <v>225</v>
      </c>
      <c r="C721" t="s">
        <v>226</v>
      </c>
      <c r="D721" t="s">
        <v>814</v>
      </c>
      <c r="E721" t="s">
        <v>26</v>
      </c>
      <c r="F721">
        <v>50</v>
      </c>
      <c r="G721">
        <v>15.4</v>
      </c>
      <c r="H721">
        <v>3</v>
      </c>
      <c r="I721">
        <v>1</v>
      </c>
      <c r="J721">
        <v>7</v>
      </c>
      <c r="K721">
        <v>2</v>
      </c>
      <c r="L721">
        <v>1</v>
      </c>
      <c r="M721">
        <v>7</v>
      </c>
      <c r="N721">
        <v>4</v>
      </c>
      <c r="O721">
        <v>6.5</v>
      </c>
      <c r="P721">
        <v>9</v>
      </c>
      <c r="Q721">
        <v>3</v>
      </c>
      <c r="R721">
        <v>3</v>
      </c>
      <c r="S721">
        <v>8</v>
      </c>
      <c r="T721">
        <v>8</v>
      </c>
      <c r="U721">
        <v>1</v>
      </c>
      <c r="V721">
        <v>4</v>
      </c>
      <c r="W721">
        <v>0</v>
      </c>
      <c r="X721">
        <v>4.8</v>
      </c>
      <c r="Y721">
        <v>8</v>
      </c>
      <c r="Z721">
        <v>6.5</v>
      </c>
      <c r="AA721">
        <v>0</v>
      </c>
      <c r="AB721">
        <v>0</v>
      </c>
      <c r="AC721">
        <v>1</v>
      </c>
      <c r="AD721">
        <v>10.8</v>
      </c>
      <c r="AE721">
        <v>2</v>
      </c>
      <c r="AF721">
        <v>27.4</v>
      </c>
      <c r="AG721">
        <v>23.5</v>
      </c>
      <c r="AH721">
        <v>34</v>
      </c>
      <c r="AI721">
        <v>50</v>
      </c>
      <c r="AJ721">
        <v>15.4</v>
      </c>
      <c r="AK721" t="s">
        <v>763</v>
      </c>
      <c r="AL721">
        <v>3</v>
      </c>
      <c r="AM721">
        <v>1</v>
      </c>
      <c r="AN721">
        <v>7</v>
      </c>
      <c r="AO721">
        <v>2</v>
      </c>
      <c r="AP721">
        <v>12</v>
      </c>
      <c r="AQ721">
        <v>18.5</v>
      </c>
      <c r="AR721">
        <v>20</v>
      </c>
      <c r="AS721" t="s">
        <v>763</v>
      </c>
      <c r="AT721" t="s">
        <v>763</v>
      </c>
      <c r="AU721" t="s">
        <v>763</v>
      </c>
      <c r="AV721" t="s">
        <v>763</v>
      </c>
      <c r="AW721">
        <v>4</v>
      </c>
      <c r="AX721">
        <v>0</v>
      </c>
      <c r="AY721">
        <v>4.8</v>
      </c>
      <c r="AZ721">
        <v>8</v>
      </c>
      <c r="BA721">
        <v>6.5</v>
      </c>
      <c r="BB721">
        <v>0</v>
      </c>
      <c r="BC721">
        <v>0</v>
      </c>
      <c r="BD721">
        <v>1</v>
      </c>
      <c r="BE721">
        <v>10.8</v>
      </c>
      <c r="BF721">
        <v>2</v>
      </c>
      <c r="BG721">
        <v>27.4</v>
      </c>
      <c r="BH721">
        <v>23.5</v>
      </c>
      <c r="BI721">
        <v>34</v>
      </c>
      <c r="BJ721">
        <v>65.400000000000006</v>
      </c>
      <c r="BK721" t="s">
        <v>763</v>
      </c>
      <c r="BL721" t="s">
        <v>763</v>
      </c>
      <c r="BM721">
        <v>13</v>
      </c>
      <c r="BN721" t="s">
        <v>763</v>
      </c>
      <c r="BO721">
        <v>50.5</v>
      </c>
      <c r="BP721" t="s">
        <v>763</v>
      </c>
      <c r="BQ721" t="s">
        <v>763</v>
      </c>
      <c r="BR721">
        <v>122</v>
      </c>
      <c r="BS721" t="s">
        <v>763</v>
      </c>
    </row>
    <row r="722" spans="1:71">
      <c r="A722" t="s">
        <v>198</v>
      </c>
      <c r="B722" t="s">
        <v>199</v>
      </c>
      <c r="C722" t="s">
        <v>200</v>
      </c>
      <c r="D722" t="s">
        <v>814</v>
      </c>
      <c r="E722" t="s">
        <v>25</v>
      </c>
      <c r="F722">
        <v>50</v>
      </c>
      <c r="G722">
        <v>75</v>
      </c>
      <c r="H722">
        <v>15</v>
      </c>
      <c r="I722">
        <v>15</v>
      </c>
      <c r="J722">
        <v>10</v>
      </c>
      <c r="K722">
        <v>10</v>
      </c>
      <c r="L722">
        <v>3</v>
      </c>
      <c r="M722">
        <v>8</v>
      </c>
      <c r="N722">
        <v>9</v>
      </c>
      <c r="O722">
        <v>8</v>
      </c>
      <c r="P722">
        <v>9</v>
      </c>
      <c r="Q722">
        <v>3</v>
      </c>
      <c r="R722">
        <v>7</v>
      </c>
      <c r="S722">
        <v>16</v>
      </c>
      <c r="T722">
        <v>8</v>
      </c>
      <c r="U722">
        <v>4</v>
      </c>
      <c r="V722">
        <v>5</v>
      </c>
      <c r="W722">
        <v>0</v>
      </c>
      <c r="X722">
        <v>5</v>
      </c>
      <c r="Y722">
        <v>10</v>
      </c>
      <c r="Z722">
        <v>12</v>
      </c>
      <c r="AA722">
        <v>13</v>
      </c>
      <c r="AB722">
        <v>20</v>
      </c>
      <c r="AC722">
        <v>0</v>
      </c>
      <c r="AD722">
        <v>20</v>
      </c>
      <c r="AE722">
        <v>25</v>
      </c>
      <c r="AF722">
        <v>30</v>
      </c>
      <c r="AG722">
        <v>40</v>
      </c>
      <c r="AH722">
        <v>45</v>
      </c>
      <c r="AI722">
        <v>50</v>
      </c>
      <c r="AJ722">
        <v>75</v>
      </c>
      <c r="AK722" t="s">
        <v>763</v>
      </c>
      <c r="AL722">
        <v>15</v>
      </c>
      <c r="AM722">
        <v>15</v>
      </c>
      <c r="AN722">
        <v>10</v>
      </c>
      <c r="AO722">
        <v>10</v>
      </c>
      <c r="AP722">
        <v>20</v>
      </c>
      <c r="AQ722">
        <v>20</v>
      </c>
      <c r="AR722">
        <v>35</v>
      </c>
      <c r="AS722" t="s">
        <v>763</v>
      </c>
      <c r="AT722" t="s">
        <v>763</v>
      </c>
      <c r="AU722" t="s">
        <v>763</v>
      </c>
      <c r="AV722" t="s">
        <v>763</v>
      </c>
      <c r="AW722">
        <v>5</v>
      </c>
      <c r="AX722">
        <v>0</v>
      </c>
      <c r="AY722">
        <v>5</v>
      </c>
      <c r="AZ722">
        <v>10</v>
      </c>
      <c r="BA722">
        <v>12</v>
      </c>
      <c r="BB722">
        <v>13</v>
      </c>
      <c r="BC722">
        <v>20</v>
      </c>
      <c r="BD722">
        <v>0</v>
      </c>
      <c r="BE722">
        <v>20</v>
      </c>
      <c r="BF722">
        <v>25</v>
      </c>
      <c r="BG722">
        <v>30</v>
      </c>
      <c r="BH722">
        <v>40</v>
      </c>
      <c r="BI722">
        <v>45</v>
      </c>
      <c r="BJ722">
        <v>125</v>
      </c>
      <c r="BK722" t="s">
        <v>763</v>
      </c>
      <c r="BL722" t="s">
        <v>763</v>
      </c>
      <c r="BM722">
        <v>50</v>
      </c>
      <c r="BN722" t="s">
        <v>763</v>
      </c>
      <c r="BO722">
        <v>75</v>
      </c>
      <c r="BP722" t="s">
        <v>763</v>
      </c>
      <c r="BQ722" t="s">
        <v>763</v>
      </c>
      <c r="BR722">
        <v>225</v>
      </c>
      <c r="BS722" t="s">
        <v>763</v>
      </c>
    </row>
    <row r="723" spans="1:71">
      <c r="A723" t="s">
        <v>198</v>
      </c>
      <c r="B723" t="s">
        <v>199</v>
      </c>
      <c r="C723" t="s">
        <v>200</v>
      </c>
      <c r="D723" t="s">
        <v>814</v>
      </c>
      <c r="E723" t="s">
        <v>765</v>
      </c>
      <c r="F723">
        <v>47</v>
      </c>
      <c r="G723">
        <v>7</v>
      </c>
      <c r="H723">
        <v>8</v>
      </c>
      <c r="I723">
        <v>1</v>
      </c>
      <c r="J723">
        <v>4</v>
      </c>
      <c r="K723">
        <v>1</v>
      </c>
      <c r="L723">
        <v>0</v>
      </c>
      <c r="M723">
        <v>5</v>
      </c>
      <c r="N723">
        <v>4</v>
      </c>
      <c r="O723">
        <v>6.5</v>
      </c>
      <c r="P723">
        <v>2</v>
      </c>
      <c r="Q723">
        <v>0</v>
      </c>
      <c r="R723">
        <v>6</v>
      </c>
      <c r="S723">
        <v>14</v>
      </c>
      <c r="T723">
        <v>8</v>
      </c>
      <c r="U723">
        <v>1.5</v>
      </c>
      <c r="V723">
        <v>3.8</v>
      </c>
      <c r="W723">
        <v>0</v>
      </c>
      <c r="X723">
        <v>5</v>
      </c>
      <c r="Y723">
        <v>10</v>
      </c>
      <c r="Z723">
        <v>10.8</v>
      </c>
      <c r="AA723">
        <v>11.8</v>
      </c>
      <c r="AB723">
        <v>7.5</v>
      </c>
      <c r="AC723">
        <v>11</v>
      </c>
      <c r="AD723">
        <v>11.4</v>
      </c>
      <c r="AE723">
        <v>14</v>
      </c>
      <c r="AF723">
        <v>25.4</v>
      </c>
      <c r="AG723">
        <v>40</v>
      </c>
      <c r="AH723">
        <v>2</v>
      </c>
      <c r="AI723">
        <v>47</v>
      </c>
      <c r="AJ723">
        <v>7</v>
      </c>
      <c r="AK723" t="s">
        <v>763</v>
      </c>
      <c r="AL723">
        <v>8</v>
      </c>
      <c r="AM723">
        <v>1</v>
      </c>
      <c r="AN723">
        <v>4</v>
      </c>
      <c r="AO723">
        <v>1</v>
      </c>
      <c r="AP723">
        <v>9</v>
      </c>
      <c r="AQ723">
        <v>8.5</v>
      </c>
      <c r="AR723">
        <v>29.5</v>
      </c>
      <c r="AS723" t="s">
        <v>763</v>
      </c>
      <c r="AT723" t="s">
        <v>763</v>
      </c>
      <c r="AU723" t="s">
        <v>763</v>
      </c>
      <c r="AV723" t="s">
        <v>763</v>
      </c>
      <c r="AW723">
        <v>3.8</v>
      </c>
      <c r="AX723">
        <v>0</v>
      </c>
      <c r="AY723">
        <v>5</v>
      </c>
      <c r="AZ723">
        <v>10</v>
      </c>
      <c r="BA723">
        <v>10.8</v>
      </c>
      <c r="BB723">
        <v>11.8</v>
      </c>
      <c r="BC723">
        <v>7.5</v>
      </c>
      <c r="BD723">
        <v>11</v>
      </c>
      <c r="BE723">
        <v>11.4</v>
      </c>
      <c r="BF723">
        <v>14</v>
      </c>
      <c r="BG723">
        <v>25.4</v>
      </c>
      <c r="BH723">
        <v>40</v>
      </c>
      <c r="BI723">
        <v>2</v>
      </c>
      <c r="BJ723">
        <v>54</v>
      </c>
      <c r="BK723" t="s">
        <v>763</v>
      </c>
      <c r="BL723" t="s">
        <v>763</v>
      </c>
      <c r="BM723">
        <v>14</v>
      </c>
      <c r="BN723" t="s">
        <v>763</v>
      </c>
      <c r="BO723">
        <v>47</v>
      </c>
      <c r="BP723" t="s">
        <v>763</v>
      </c>
      <c r="BQ723" t="s">
        <v>763</v>
      </c>
      <c r="BR723">
        <v>152.69999999999999</v>
      </c>
      <c r="BS723" t="s">
        <v>763</v>
      </c>
    </row>
    <row r="724" spans="1:71">
      <c r="A724" t="s">
        <v>198</v>
      </c>
      <c r="B724" t="s">
        <v>199</v>
      </c>
      <c r="C724" t="s">
        <v>200</v>
      </c>
      <c r="D724" t="s">
        <v>814</v>
      </c>
      <c r="E724" t="s">
        <v>26</v>
      </c>
      <c r="F724">
        <v>47</v>
      </c>
      <c r="G724">
        <v>7</v>
      </c>
      <c r="H724">
        <v>8</v>
      </c>
      <c r="I724">
        <v>1</v>
      </c>
      <c r="J724">
        <v>4</v>
      </c>
      <c r="K724">
        <v>1</v>
      </c>
      <c r="L724">
        <v>0</v>
      </c>
      <c r="M724">
        <v>5</v>
      </c>
      <c r="N724">
        <v>4</v>
      </c>
      <c r="O724">
        <v>6.5</v>
      </c>
      <c r="P724">
        <v>2</v>
      </c>
      <c r="Q724">
        <v>0</v>
      </c>
      <c r="R724">
        <v>6</v>
      </c>
      <c r="S724">
        <v>14</v>
      </c>
      <c r="T724">
        <v>8</v>
      </c>
      <c r="U724">
        <v>1.5</v>
      </c>
      <c r="V724">
        <v>3.8</v>
      </c>
      <c r="W724">
        <v>0</v>
      </c>
      <c r="X724">
        <v>5</v>
      </c>
      <c r="Y724">
        <v>10</v>
      </c>
      <c r="Z724">
        <v>9.8000000000000007</v>
      </c>
      <c r="AA724">
        <v>11.8</v>
      </c>
      <c r="AB724">
        <v>5</v>
      </c>
      <c r="AC724">
        <v>11</v>
      </c>
      <c r="AD724">
        <v>10.4</v>
      </c>
      <c r="AE724">
        <v>10.5</v>
      </c>
      <c r="AF724">
        <v>25.4</v>
      </c>
      <c r="AG724">
        <v>40</v>
      </c>
      <c r="AH724">
        <v>2</v>
      </c>
      <c r="AI724">
        <v>47</v>
      </c>
      <c r="AJ724">
        <v>7</v>
      </c>
      <c r="AK724" t="s">
        <v>763</v>
      </c>
      <c r="AL724">
        <v>8</v>
      </c>
      <c r="AM724">
        <v>1</v>
      </c>
      <c r="AN724">
        <v>4</v>
      </c>
      <c r="AO724">
        <v>1</v>
      </c>
      <c r="AP724">
        <v>9</v>
      </c>
      <c r="AQ724">
        <v>8.5</v>
      </c>
      <c r="AR724">
        <v>29.5</v>
      </c>
      <c r="AS724" t="s">
        <v>763</v>
      </c>
      <c r="AT724" t="s">
        <v>763</v>
      </c>
      <c r="AU724" t="s">
        <v>763</v>
      </c>
      <c r="AV724" t="s">
        <v>763</v>
      </c>
      <c r="AW724">
        <v>3.8</v>
      </c>
      <c r="AX724">
        <v>0</v>
      </c>
      <c r="AY724">
        <v>5</v>
      </c>
      <c r="AZ724">
        <v>10</v>
      </c>
      <c r="BA724">
        <v>9.8000000000000007</v>
      </c>
      <c r="BB724">
        <v>11.8</v>
      </c>
      <c r="BC724">
        <v>5</v>
      </c>
      <c r="BD724">
        <v>11</v>
      </c>
      <c r="BE724">
        <v>10.4</v>
      </c>
      <c r="BF724">
        <v>10.5</v>
      </c>
      <c r="BG724">
        <v>25.4</v>
      </c>
      <c r="BH724">
        <v>40</v>
      </c>
      <c r="BI724">
        <v>2</v>
      </c>
      <c r="BJ724">
        <v>54</v>
      </c>
      <c r="BK724" t="s">
        <v>763</v>
      </c>
      <c r="BL724" t="s">
        <v>763</v>
      </c>
      <c r="BM724">
        <v>14</v>
      </c>
      <c r="BN724" t="s">
        <v>763</v>
      </c>
      <c r="BO724">
        <v>47</v>
      </c>
      <c r="BP724" t="s">
        <v>763</v>
      </c>
      <c r="BQ724" t="s">
        <v>763</v>
      </c>
      <c r="BR724">
        <v>144.69999999999999</v>
      </c>
      <c r="BS724" t="s">
        <v>763</v>
      </c>
    </row>
    <row r="725" spans="1:71">
      <c r="A725" t="s">
        <v>431</v>
      </c>
      <c r="B725" t="s">
        <v>432</v>
      </c>
      <c r="C725" t="s">
        <v>433</v>
      </c>
      <c r="D725" t="s">
        <v>814</v>
      </c>
      <c r="E725" t="s">
        <v>25</v>
      </c>
      <c r="F725">
        <v>50</v>
      </c>
      <c r="G725">
        <v>75</v>
      </c>
      <c r="H725">
        <v>15</v>
      </c>
      <c r="I725">
        <v>15</v>
      </c>
      <c r="J725">
        <v>10</v>
      </c>
      <c r="K725">
        <v>10</v>
      </c>
      <c r="L725">
        <v>3</v>
      </c>
      <c r="M725">
        <v>8</v>
      </c>
      <c r="N725">
        <v>9</v>
      </c>
      <c r="O725">
        <v>8</v>
      </c>
      <c r="P725">
        <v>9</v>
      </c>
      <c r="Q725">
        <v>3</v>
      </c>
      <c r="R725">
        <v>7</v>
      </c>
      <c r="S725">
        <v>16</v>
      </c>
      <c r="T725">
        <v>8</v>
      </c>
      <c r="U725">
        <v>4</v>
      </c>
      <c r="V725">
        <v>5</v>
      </c>
      <c r="W725">
        <v>0</v>
      </c>
      <c r="X725">
        <v>5</v>
      </c>
      <c r="Y725">
        <v>10</v>
      </c>
      <c r="Z725">
        <v>12</v>
      </c>
      <c r="AA725">
        <v>13</v>
      </c>
      <c r="AB725">
        <v>0</v>
      </c>
      <c r="AC725">
        <v>0</v>
      </c>
      <c r="AD725">
        <v>20</v>
      </c>
      <c r="AE725">
        <v>25</v>
      </c>
      <c r="AF725">
        <v>30</v>
      </c>
      <c r="AG725">
        <v>40</v>
      </c>
      <c r="AH725">
        <v>45</v>
      </c>
      <c r="AI725">
        <v>50</v>
      </c>
      <c r="AJ725">
        <v>75</v>
      </c>
      <c r="AK725" t="s">
        <v>763</v>
      </c>
      <c r="AL725">
        <v>15</v>
      </c>
      <c r="AM725">
        <v>15</v>
      </c>
      <c r="AN725">
        <v>10</v>
      </c>
      <c r="AO725">
        <v>10</v>
      </c>
      <c r="AP725">
        <v>20</v>
      </c>
      <c r="AQ725">
        <v>20</v>
      </c>
      <c r="AR725">
        <v>35</v>
      </c>
      <c r="AS725" t="s">
        <v>763</v>
      </c>
      <c r="AT725" t="s">
        <v>763</v>
      </c>
      <c r="AU725" t="s">
        <v>763</v>
      </c>
      <c r="AV725" t="s">
        <v>763</v>
      </c>
      <c r="AW725">
        <v>5</v>
      </c>
      <c r="AX725">
        <v>0</v>
      </c>
      <c r="AY725">
        <v>5</v>
      </c>
      <c r="AZ725">
        <v>10</v>
      </c>
      <c r="BA725">
        <v>12</v>
      </c>
      <c r="BB725">
        <v>13</v>
      </c>
      <c r="BC725">
        <v>0</v>
      </c>
      <c r="BD725">
        <v>0</v>
      </c>
      <c r="BE725">
        <v>20</v>
      </c>
      <c r="BF725">
        <v>25</v>
      </c>
      <c r="BG725">
        <v>30</v>
      </c>
      <c r="BH725">
        <v>40</v>
      </c>
      <c r="BI725">
        <v>45</v>
      </c>
      <c r="BJ725">
        <v>125</v>
      </c>
      <c r="BK725" t="s">
        <v>763</v>
      </c>
      <c r="BL725" t="s">
        <v>763</v>
      </c>
      <c r="BM725">
        <v>50</v>
      </c>
      <c r="BN725" t="s">
        <v>763</v>
      </c>
      <c r="BO725">
        <v>75</v>
      </c>
      <c r="BP725" t="s">
        <v>763</v>
      </c>
      <c r="BQ725" t="s">
        <v>763</v>
      </c>
      <c r="BR725">
        <v>205</v>
      </c>
      <c r="BS725" t="s">
        <v>763</v>
      </c>
    </row>
    <row r="726" spans="1:71">
      <c r="A726" t="s">
        <v>431</v>
      </c>
      <c r="B726" t="s">
        <v>432</v>
      </c>
      <c r="C726" t="s">
        <v>433</v>
      </c>
      <c r="D726" t="s">
        <v>814</v>
      </c>
      <c r="E726" t="s">
        <v>765</v>
      </c>
      <c r="F726">
        <v>47</v>
      </c>
      <c r="G726">
        <v>9</v>
      </c>
      <c r="H726">
        <v>5</v>
      </c>
      <c r="I726">
        <v>1</v>
      </c>
      <c r="J726">
        <v>6</v>
      </c>
      <c r="K726">
        <v>0</v>
      </c>
      <c r="L726">
        <v>0</v>
      </c>
      <c r="M726">
        <v>5</v>
      </c>
      <c r="N726">
        <v>9</v>
      </c>
      <c r="O726">
        <v>2</v>
      </c>
      <c r="P726">
        <v>2</v>
      </c>
      <c r="Q726">
        <v>1</v>
      </c>
      <c r="R726">
        <v>1</v>
      </c>
      <c r="S726">
        <v>14</v>
      </c>
      <c r="T726">
        <v>4</v>
      </c>
      <c r="U726">
        <v>0</v>
      </c>
      <c r="V726">
        <v>4.8</v>
      </c>
      <c r="W726">
        <v>0</v>
      </c>
      <c r="X726">
        <v>5</v>
      </c>
      <c r="Y726">
        <v>5</v>
      </c>
      <c r="Z726">
        <v>9</v>
      </c>
      <c r="AA726">
        <v>4</v>
      </c>
      <c r="AB726">
        <v>0</v>
      </c>
      <c r="AC726">
        <v>0</v>
      </c>
      <c r="AD726">
        <v>11.3</v>
      </c>
      <c r="AE726">
        <v>4.5</v>
      </c>
      <c r="AF726">
        <v>20.7</v>
      </c>
      <c r="AG726">
        <v>1</v>
      </c>
      <c r="AH726">
        <v>2</v>
      </c>
      <c r="AI726">
        <v>47</v>
      </c>
      <c r="AJ726">
        <v>9</v>
      </c>
      <c r="AK726" t="s">
        <v>763</v>
      </c>
      <c r="AL726">
        <v>5</v>
      </c>
      <c r="AM726">
        <v>1</v>
      </c>
      <c r="AN726">
        <v>6</v>
      </c>
      <c r="AO726">
        <v>0</v>
      </c>
      <c r="AP726">
        <v>14</v>
      </c>
      <c r="AQ726">
        <v>5</v>
      </c>
      <c r="AR726">
        <v>19</v>
      </c>
      <c r="AS726" t="s">
        <v>763</v>
      </c>
      <c r="AT726" t="s">
        <v>763</v>
      </c>
      <c r="AU726" t="s">
        <v>763</v>
      </c>
      <c r="AV726" t="s">
        <v>763</v>
      </c>
      <c r="AW726">
        <v>4.8</v>
      </c>
      <c r="AX726">
        <v>0</v>
      </c>
      <c r="AY726">
        <v>5</v>
      </c>
      <c r="AZ726">
        <v>5</v>
      </c>
      <c r="BA726">
        <v>9</v>
      </c>
      <c r="BB726">
        <v>4</v>
      </c>
      <c r="BC726">
        <v>0</v>
      </c>
      <c r="BD726">
        <v>0</v>
      </c>
      <c r="BE726">
        <v>11.3</v>
      </c>
      <c r="BF726">
        <v>4.5</v>
      </c>
      <c r="BG726">
        <v>20.7</v>
      </c>
      <c r="BH726">
        <v>1</v>
      </c>
      <c r="BI726">
        <v>2</v>
      </c>
      <c r="BJ726">
        <v>56</v>
      </c>
      <c r="BK726" t="s">
        <v>763</v>
      </c>
      <c r="BL726" t="s">
        <v>763</v>
      </c>
      <c r="BM726">
        <v>12</v>
      </c>
      <c r="BN726" t="s">
        <v>763</v>
      </c>
      <c r="BO726">
        <v>38</v>
      </c>
      <c r="BP726" t="s">
        <v>763</v>
      </c>
      <c r="BQ726" t="s">
        <v>763</v>
      </c>
      <c r="BR726">
        <v>67.3</v>
      </c>
      <c r="BS726" t="s">
        <v>763</v>
      </c>
    </row>
    <row r="727" spans="1:71">
      <c r="A727" t="s">
        <v>431</v>
      </c>
      <c r="B727" t="s">
        <v>432</v>
      </c>
      <c r="C727" t="s">
        <v>433</v>
      </c>
      <c r="D727" t="s">
        <v>814</v>
      </c>
      <c r="E727" t="s">
        <v>26</v>
      </c>
      <c r="F727">
        <v>47</v>
      </c>
      <c r="G727">
        <v>9</v>
      </c>
      <c r="H727">
        <v>5</v>
      </c>
      <c r="I727">
        <v>1</v>
      </c>
      <c r="J727">
        <v>6</v>
      </c>
      <c r="K727">
        <v>0</v>
      </c>
      <c r="L727">
        <v>0</v>
      </c>
      <c r="M727">
        <v>5</v>
      </c>
      <c r="N727">
        <v>9</v>
      </c>
      <c r="O727">
        <v>2</v>
      </c>
      <c r="P727">
        <v>2</v>
      </c>
      <c r="Q727">
        <v>1</v>
      </c>
      <c r="R727">
        <v>1</v>
      </c>
      <c r="S727">
        <v>14</v>
      </c>
      <c r="T727">
        <v>4</v>
      </c>
      <c r="U727">
        <v>0</v>
      </c>
      <c r="V727">
        <v>4.8</v>
      </c>
      <c r="W727">
        <v>0</v>
      </c>
      <c r="X727">
        <v>5</v>
      </c>
      <c r="Y727">
        <v>4</v>
      </c>
      <c r="Z727">
        <v>7.5</v>
      </c>
      <c r="AA727">
        <v>4</v>
      </c>
      <c r="AB727">
        <v>0</v>
      </c>
      <c r="AC727">
        <v>0</v>
      </c>
      <c r="AD727">
        <v>10.6</v>
      </c>
      <c r="AE727">
        <v>4</v>
      </c>
      <c r="AF727">
        <v>20.7</v>
      </c>
      <c r="AG727">
        <v>0</v>
      </c>
      <c r="AH727">
        <v>2</v>
      </c>
      <c r="AI727">
        <v>47</v>
      </c>
      <c r="AJ727">
        <v>9</v>
      </c>
      <c r="AK727" t="s">
        <v>763</v>
      </c>
      <c r="AL727">
        <v>5</v>
      </c>
      <c r="AM727">
        <v>1</v>
      </c>
      <c r="AN727">
        <v>6</v>
      </c>
      <c r="AO727">
        <v>0</v>
      </c>
      <c r="AP727">
        <v>14</v>
      </c>
      <c r="AQ727">
        <v>5</v>
      </c>
      <c r="AR727">
        <v>19</v>
      </c>
      <c r="AS727" t="s">
        <v>763</v>
      </c>
      <c r="AT727" t="s">
        <v>763</v>
      </c>
      <c r="AU727" t="s">
        <v>763</v>
      </c>
      <c r="AV727" t="s">
        <v>763</v>
      </c>
      <c r="AW727">
        <v>4.8</v>
      </c>
      <c r="AX727">
        <v>0</v>
      </c>
      <c r="AY727">
        <v>5</v>
      </c>
      <c r="AZ727">
        <v>4</v>
      </c>
      <c r="BA727">
        <v>7.5</v>
      </c>
      <c r="BB727">
        <v>4</v>
      </c>
      <c r="BC727">
        <v>0</v>
      </c>
      <c r="BD727">
        <v>0</v>
      </c>
      <c r="BE727">
        <v>10.6</v>
      </c>
      <c r="BF727">
        <v>4</v>
      </c>
      <c r="BG727">
        <v>20.7</v>
      </c>
      <c r="BH727">
        <v>0</v>
      </c>
      <c r="BI727">
        <v>2</v>
      </c>
      <c r="BJ727">
        <v>56</v>
      </c>
      <c r="BK727" t="s">
        <v>763</v>
      </c>
      <c r="BL727" t="s">
        <v>763</v>
      </c>
      <c r="BM727">
        <v>12</v>
      </c>
      <c r="BN727" t="s">
        <v>763</v>
      </c>
      <c r="BO727">
        <v>38</v>
      </c>
      <c r="BP727" t="s">
        <v>763</v>
      </c>
      <c r="BQ727" t="s">
        <v>763</v>
      </c>
      <c r="BR727">
        <v>62.6</v>
      </c>
      <c r="BS727" t="s">
        <v>763</v>
      </c>
    </row>
    <row r="728" spans="1:71">
      <c r="A728" t="s">
        <v>594</v>
      </c>
      <c r="B728" t="s">
        <v>595</v>
      </c>
      <c r="C728" t="s">
        <v>596</v>
      </c>
      <c r="D728" t="s">
        <v>875</v>
      </c>
      <c r="E728" t="s">
        <v>25</v>
      </c>
      <c r="F728">
        <v>27</v>
      </c>
      <c r="G728">
        <v>16</v>
      </c>
      <c r="H728">
        <v>0</v>
      </c>
      <c r="I728">
        <v>15</v>
      </c>
      <c r="J728">
        <v>0</v>
      </c>
      <c r="K728">
        <v>0</v>
      </c>
      <c r="L728">
        <v>0</v>
      </c>
      <c r="M728">
        <v>3</v>
      </c>
      <c r="N728">
        <v>1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5</v>
      </c>
      <c r="W728">
        <v>5</v>
      </c>
      <c r="X728">
        <v>0</v>
      </c>
      <c r="Y728">
        <v>10</v>
      </c>
      <c r="Z728">
        <v>10</v>
      </c>
      <c r="AA728">
        <v>13</v>
      </c>
      <c r="AB728">
        <v>0</v>
      </c>
      <c r="AC728">
        <v>10</v>
      </c>
      <c r="AD728">
        <v>18</v>
      </c>
      <c r="AE728">
        <v>0</v>
      </c>
      <c r="AF728">
        <v>0</v>
      </c>
      <c r="AG728">
        <v>20</v>
      </c>
      <c r="AH728">
        <v>0</v>
      </c>
      <c r="AI728">
        <v>27</v>
      </c>
      <c r="AJ728">
        <v>16</v>
      </c>
      <c r="AK728" t="s">
        <v>763</v>
      </c>
      <c r="AL728">
        <v>0</v>
      </c>
      <c r="AM728">
        <v>15</v>
      </c>
      <c r="AN728">
        <v>0</v>
      </c>
      <c r="AO728">
        <v>0</v>
      </c>
      <c r="AP728">
        <v>4</v>
      </c>
      <c r="AQ728">
        <v>0</v>
      </c>
      <c r="AR728">
        <v>0</v>
      </c>
      <c r="AS728" t="s">
        <v>763</v>
      </c>
      <c r="AT728" t="s">
        <v>763</v>
      </c>
      <c r="AU728" t="s">
        <v>763</v>
      </c>
      <c r="AV728" t="s">
        <v>763</v>
      </c>
      <c r="AW728">
        <v>5</v>
      </c>
      <c r="AX728">
        <v>5</v>
      </c>
      <c r="AY728">
        <v>0</v>
      </c>
      <c r="AZ728">
        <v>10</v>
      </c>
      <c r="BA728">
        <v>10</v>
      </c>
      <c r="BB728">
        <v>13</v>
      </c>
      <c r="BC728">
        <v>0</v>
      </c>
      <c r="BD728">
        <v>10</v>
      </c>
      <c r="BE728">
        <v>18</v>
      </c>
      <c r="BF728">
        <v>0</v>
      </c>
      <c r="BG728">
        <v>0</v>
      </c>
      <c r="BH728">
        <v>20</v>
      </c>
      <c r="BI728">
        <v>0</v>
      </c>
      <c r="BJ728">
        <v>43</v>
      </c>
      <c r="BK728" t="s">
        <v>763</v>
      </c>
      <c r="BL728" t="s">
        <v>763</v>
      </c>
      <c r="BM728">
        <v>15</v>
      </c>
      <c r="BN728" t="s">
        <v>763</v>
      </c>
      <c r="BO728">
        <v>4</v>
      </c>
      <c r="BP728" t="s">
        <v>763</v>
      </c>
      <c r="BQ728" t="s">
        <v>763</v>
      </c>
      <c r="BR728">
        <v>91</v>
      </c>
      <c r="BS728" t="s">
        <v>763</v>
      </c>
    </row>
    <row r="729" spans="1:71">
      <c r="A729" t="s">
        <v>594</v>
      </c>
      <c r="B729" t="s">
        <v>595</v>
      </c>
      <c r="C729" t="s">
        <v>596</v>
      </c>
      <c r="D729" t="s">
        <v>875</v>
      </c>
      <c r="E729" t="s">
        <v>765</v>
      </c>
      <c r="F729">
        <v>39</v>
      </c>
      <c r="G729">
        <v>9.5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4</v>
      </c>
      <c r="N729">
        <v>0</v>
      </c>
      <c r="O729">
        <v>2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1.8</v>
      </c>
      <c r="W729">
        <v>3</v>
      </c>
      <c r="X729">
        <v>0</v>
      </c>
      <c r="Y729">
        <v>4</v>
      </c>
      <c r="Z729">
        <v>3.5</v>
      </c>
      <c r="AA729">
        <v>4</v>
      </c>
      <c r="AB729">
        <v>0</v>
      </c>
      <c r="AC729">
        <v>2</v>
      </c>
      <c r="AD729">
        <v>8.3000000000000007</v>
      </c>
      <c r="AE729">
        <v>0</v>
      </c>
      <c r="AF729">
        <v>8</v>
      </c>
      <c r="AG729">
        <v>4</v>
      </c>
      <c r="AH729">
        <v>0</v>
      </c>
      <c r="AI729">
        <v>39</v>
      </c>
      <c r="AJ729">
        <v>9.5</v>
      </c>
      <c r="AK729" t="s">
        <v>763</v>
      </c>
      <c r="AL729">
        <v>0</v>
      </c>
      <c r="AM729">
        <v>0</v>
      </c>
      <c r="AN729">
        <v>0</v>
      </c>
      <c r="AO729">
        <v>0</v>
      </c>
      <c r="AP729">
        <v>4</v>
      </c>
      <c r="AQ729">
        <v>2</v>
      </c>
      <c r="AR729">
        <v>0</v>
      </c>
      <c r="AS729" t="s">
        <v>763</v>
      </c>
      <c r="AT729" t="s">
        <v>763</v>
      </c>
      <c r="AU729" t="s">
        <v>763</v>
      </c>
      <c r="AV729" t="s">
        <v>763</v>
      </c>
      <c r="AW729">
        <v>1.8</v>
      </c>
      <c r="AX729">
        <v>3</v>
      </c>
      <c r="AY729">
        <v>0</v>
      </c>
      <c r="AZ729">
        <v>4</v>
      </c>
      <c r="BA729">
        <v>3.5</v>
      </c>
      <c r="BB729">
        <v>4</v>
      </c>
      <c r="BC729">
        <v>0</v>
      </c>
      <c r="BD729">
        <v>2</v>
      </c>
      <c r="BE729">
        <v>8.3000000000000007</v>
      </c>
      <c r="BF729">
        <v>0</v>
      </c>
      <c r="BG729">
        <v>8</v>
      </c>
      <c r="BH729">
        <v>4</v>
      </c>
      <c r="BI729">
        <v>0</v>
      </c>
      <c r="BJ729">
        <v>48.5</v>
      </c>
      <c r="BK729" t="s">
        <v>763</v>
      </c>
      <c r="BL729" t="s">
        <v>763</v>
      </c>
      <c r="BM729">
        <v>0</v>
      </c>
      <c r="BN729" t="s">
        <v>763</v>
      </c>
      <c r="BO729">
        <v>6</v>
      </c>
      <c r="BP729" t="s">
        <v>763</v>
      </c>
      <c r="BQ729" t="s">
        <v>763</v>
      </c>
      <c r="BR729">
        <v>38.6</v>
      </c>
      <c r="BS729" t="s">
        <v>763</v>
      </c>
    </row>
    <row r="730" spans="1:71">
      <c r="A730" t="s">
        <v>594</v>
      </c>
      <c r="B730" t="s">
        <v>595</v>
      </c>
      <c r="C730" t="s">
        <v>596</v>
      </c>
      <c r="D730" t="s">
        <v>875</v>
      </c>
      <c r="E730" t="s">
        <v>26</v>
      </c>
      <c r="F730">
        <v>39</v>
      </c>
      <c r="G730">
        <v>9.5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4</v>
      </c>
      <c r="N730">
        <v>0</v>
      </c>
      <c r="O730">
        <v>2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1.8</v>
      </c>
      <c r="W730">
        <v>3</v>
      </c>
      <c r="X730">
        <v>0</v>
      </c>
      <c r="Y730">
        <v>4</v>
      </c>
      <c r="Z730">
        <v>3.5</v>
      </c>
      <c r="AA730">
        <v>4</v>
      </c>
      <c r="AB730">
        <v>0</v>
      </c>
      <c r="AC730">
        <v>2</v>
      </c>
      <c r="AD730">
        <v>7.6</v>
      </c>
      <c r="AE730">
        <v>0</v>
      </c>
      <c r="AF730">
        <v>8</v>
      </c>
      <c r="AG730">
        <v>4</v>
      </c>
      <c r="AH730">
        <v>0</v>
      </c>
      <c r="AI730">
        <v>39</v>
      </c>
      <c r="AJ730">
        <v>9.5</v>
      </c>
      <c r="AK730" t="s">
        <v>763</v>
      </c>
      <c r="AL730">
        <v>0</v>
      </c>
      <c r="AM730">
        <v>0</v>
      </c>
      <c r="AN730">
        <v>0</v>
      </c>
      <c r="AO730">
        <v>0</v>
      </c>
      <c r="AP730">
        <v>4</v>
      </c>
      <c r="AQ730">
        <v>2</v>
      </c>
      <c r="AR730">
        <v>0</v>
      </c>
      <c r="AS730" t="s">
        <v>763</v>
      </c>
      <c r="AT730" t="s">
        <v>763</v>
      </c>
      <c r="AU730" t="s">
        <v>763</v>
      </c>
      <c r="AV730" t="s">
        <v>763</v>
      </c>
      <c r="AW730">
        <v>1.8</v>
      </c>
      <c r="AX730">
        <v>3</v>
      </c>
      <c r="AY730">
        <v>0</v>
      </c>
      <c r="AZ730">
        <v>4</v>
      </c>
      <c r="BA730">
        <v>3.5</v>
      </c>
      <c r="BB730">
        <v>4</v>
      </c>
      <c r="BC730">
        <v>0</v>
      </c>
      <c r="BD730">
        <v>2</v>
      </c>
      <c r="BE730">
        <v>7.6</v>
      </c>
      <c r="BF730">
        <v>0</v>
      </c>
      <c r="BG730">
        <v>8</v>
      </c>
      <c r="BH730">
        <v>4</v>
      </c>
      <c r="BI730">
        <v>0</v>
      </c>
      <c r="BJ730">
        <v>48.5</v>
      </c>
      <c r="BK730" t="s">
        <v>763</v>
      </c>
      <c r="BL730" t="s">
        <v>763</v>
      </c>
      <c r="BM730">
        <v>0</v>
      </c>
      <c r="BN730" t="s">
        <v>763</v>
      </c>
      <c r="BO730">
        <v>6</v>
      </c>
      <c r="BP730" t="s">
        <v>763</v>
      </c>
      <c r="BQ730" t="s">
        <v>763</v>
      </c>
      <c r="BR730">
        <v>37.9</v>
      </c>
      <c r="BS730" t="s">
        <v>763</v>
      </c>
    </row>
    <row r="731" spans="1:71">
      <c r="A731" t="s">
        <v>391</v>
      </c>
      <c r="B731" t="s">
        <v>392</v>
      </c>
      <c r="C731" t="s">
        <v>393</v>
      </c>
      <c r="D731" t="s">
        <v>875</v>
      </c>
      <c r="E731" t="s">
        <v>25</v>
      </c>
      <c r="F731">
        <v>29</v>
      </c>
      <c r="G731">
        <v>14</v>
      </c>
      <c r="H731">
        <v>15</v>
      </c>
      <c r="I731">
        <v>8</v>
      </c>
      <c r="J731">
        <v>5</v>
      </c>
      <c r="K731">
        <v>10</v>
      </c>
      <c r="L731">
        <v>0</v>
      </c>
      <c r="M731">
        <v>4</v>
      </c>
      <c r="N731">
        <v>0</v>
      </c>
      <c r="O731">
        <v>1</v>
      </c>
      <c r="P731">
        <v>4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2</v>
      </c>
      <c r="W731">
        <v>5</v>
      </c>
      <c r="X731">
        <v>5</v>
      </c>
      <c r="Y731">
        <v>10</v>
      </c>
      <c r="Z731">
        <v>7</v>
      </c>
      <c r="AA731">
        <v>13</v>
      </c>
      <c r="AB731">
        <v>0</v>
      </c>
      <c r="AC731">
        <v>20</v>
      </c>
      <c r="AD731">
        <v>20</v>
      </c>
      <c r="AE731">
        <v>0</v>
      </c>
      <c r="AF731">
        <v>0</v>
      </c>
      <c r="AG731">
        <v>20</v>
      </c>
      <c r="AH731">
        <v>43</v>
      </c>
      <c r="AI731">
        <v>29</v>
      </c>
      <c r="AJ731">
        <v>14</v>
      </c>
      <c r="AK731" t="s">
        <v>763</v>
      </c>
      <c r="AL731">
        <v>15</v>
      </c>
      <c r="AM731">
        <v>8</v>
      </c>
      <c r="AN731">
        <v>5</v>
      </c>
      <c r="AO731">
        <v>10</v>
      </c>
      <c r="AP731">
        <v>4</v>
      </c>
      <c r="AQ731">
        <v>5</v>
      </c>
      <c r="AR731">
        <v>0</v>
      </c>
      <c r="AS731" t="s">
        <v>763</v>
      </c>
      <c r="AT731" t="s">
        <v>763</v>
      </c>
      <c r="AU731" t="s">
        <v>763</v>
      </c>
      <c r="AV731" t="s">
        <v>763</v>
      </c>
      <c r="AW731">
        <v>2</v>
      </c>
      <c r="AX731">
        <v>5</v>
      </c>
      <c r="AY731">
        <v>5</v>
      </c>
      <c r="AZ731">
        <v>10</v>
      </c>
      <c r="BA731">
        <v>7</v>
      </c>
      <c r="BB731">
        <v>13</v>
      </c>
      <c r="BC731">
        <v>0</v>
      </c>
      <c r="BD731">
        <v>20</v>
      </c>
      <c r="BE731">
        <v>20</v>
      </c>
      <c r="BF731">
        <v>0</v>
      </c>
      <c r="BG731">
        <v>0</v>
      </c>
      <c r="BH731">
        <v>20</v>
      </c>
      <c r="BI731">
        <v>43</v>
      </c>
      <c r="BJ731">
        <v>43</v>
      </c>
      <c r="BK731" t="s">
        <v>763</v>
      </c>
      <c r="BL731" t="s">
        <v>763</v>
      </c>
      <c r="BM731">
        <v>38</v>
      </c>
      <c r="BN731" t="s">
        <v>763</v>
      </c>
      <c r="BO731">
        <v>9</v>
      </c>
      <c r="BP731" t="s">
        <v>763</v>
      </c>
      <c r="BQ731" t="s">
        <v>763</v>
      </c>
      <c r="BR731">
        <v>145</v>
      </c>
      <c r="BS731" t="s">
        <v>763</v>
      </c>
    </row>
    <row r="732" spans="1:71">
      <c r="A732" t="s">
        <v>391</v>
      </c>
      <c r="B732" t="s">
        <v>392</v>
      </c>
      <c r="C732" t="s">
        <v>393</v>
      </c>
      <c r="D732" t="s">
        <v>875</v>
      </c>
      <c r="E732" t="s">
        <v>765</v>
      </c>
      <c r="F732">
        <v>13</v>
      </c>
      <c r="G732">
        <v>12.5</v>
      </c>
      <c r="H732">
        <v>4</v>
      </c>
      <c r="I732">
        <v>2</v>
      </c>
      <c r="J732">
        <v>3</v>
      </c>
      <c r="K732">
        <v>2</v>
      </c>
      <c r="L732">
        <v>0</v>
      </c>
      <c r="M732">
        <v>4</v>
      </c>
      <c r="N732">
        <v>0</v>
      </c>
      <c r="O732">
        <v>5</v>
      </c>
      <c r="P732">
        <v>2</v>
      </c>
      <c r="Q732">
        <v>0</v>
      </c>
      <c r="R732">
        <v>0</v>
      </c>
      <c r="S732">
        <v>4</v>
      </c>
      <c r="T732">
        <v>4</v>
      </c>
      <c r="U732">
        <v>0</v>
      </c>
      <c r="V732">
        <v>4.8</v>
      </c>
      <c r="W732">
        <v>3</v>
      </c>
      <c r="X732">
        <v>5</v>
      </c>
      <c r="Y732">
        <v>4</v>
      </c>
      <c r="Z732">
        <v>3</v>
      </c>
      <c r="AA732">
        <v>4</v>
      </c>
      <c r="AB732">
        <v>0</v>
      </c>
      <c r="AC732">
        <v>20</v>
      </c>
      <c r="AD732">
        <v>13</v>
      </c>
      <c r="AE732">
        <v>0</v>
      </c>
      <c r="AF732">
        <v>24.4</v>
      </c>
      <c r="AG732">
        <v>24</v>
      </c>
      <c r="AH732">
        <v>23</v>
      </c>
      <c r="AI732">
        <v>13</v>
      </c>
      <c r="AJ732">
        <v>12.5</v>
      </c>
      <c r="AK732" t="s">
        <v>763</v>
      </c>
      <c r="AL732">
        <v>4</v>
      </c>
      <c r="AM732">
        <v>2</v>
      </c>
      <c r="AN732">
        <v>3</v>
      </c>
      <c r="AO732">
        <v>2</v>
      </c>
      <c r="AP732">
        <v>4</v>
      </c>
      <c r="AQ732">
        <v>7</v>
      </c>
      <c r="AR732">
        <v>8</v>
      </c>
      <c r="AS732" t="s">
        <v>763</v>
      </c>
      <c r="AT732" t="s">
        <v>763</v>
      </c>
      <c r="AU732" t="s">
        <v>763</v>
      </c>
      <c r="AV732" t="s">
        <v>763</v>
      </c>
      <c r="AW732">
        <v>4.8</v>
      </c>
      <c r="AX732">
        <v>3</v>
      </c>
      <c r="AY732">
        <v>5</v>
      </c>
      <c r="AZ732">
        <v>4</v>
      </c>
      <c r="BA732">
        <v>3</v>
      </c>
      <c r="BB732">
        <v>4</v>
      </c>
      <c r="BC732">
        <v>0</v>
      </c>
      <c r="BD732">
        <v>20</v>
      </c>
      <c r="BE732">
        <v>13</v>
      </c>
      <c r="BF732">
        <v>0</v>
      </c>
      <c r="BG732">
        <v>24.4</v>
      </c>
      <c r="BH732">
        <v>24</v>
      </c>
      <c r="BI732">
        <v>23</v>
      </c>
      <c r="BJ732">
        <v>25.5</v>
      </c>
      <c r="BK732" t="s">
        <v>763</v>
      </c>
      <c r="BL732" t="s">
        <v>763</v>
      </c>
      <c r="BM732">
        <v>11</v>
      </c>
      <c r="BN732" t="s">
        <v>763</v>
      </c>
      <c r="BO732">
        <v>19</v>
      </c>
      <c r="BP732" t="s">
        <v>763</v>
      </c>
      <c r="BQ732" t="s">
        <v>763</v>
      </c>
      <c r="BR732">
        <v>128.19999999999999</v>
      </c>
      <c r="BS732" t="s">
        <v>763</v>
      </c>
    </row>
    <row r="733" spans="1:71">
      <c r="A733" t="s">
        <v>391</v>
      </c>
      <c r="B733" t="s">
        <v>392</v>
      </c>
      <c r="C733" t="s">
        <v>393</v>
      </c>
      <c r="D733" t="s">
        <v>875</v>
      </c>
      <c r="E733" t="s">
        <v>26</v>
      </c>
      <c r="F733">
        <v>13</v>
      </c>
      <c r="G733">
        <v>12.5</v>
      </c>
      <c r="H733">
        <v>4</v>
      </c>
      <c r="I733">
        <v>2</v>
      </c>
      <c r="J733">
        <v>3</v>
      </c>
      <c r="K733">
        <v>2</v>
      </c>
      <c r="L733">
        <v>0</v>
      </c>
      <c r="M733">
        <v>4</v>
      </c>
      <c r="N733">
        <v>0</v>
      </c>
      <c r="O733">
        <v>5</v>
      </c>
      <c r="P733">
        <v>2</v>
      </c>
      <c r="Q733">
        <v>0</v>
      </c>
      <c r="R733">
        <v>0</v>
      </c>
      <c r="S733">
        <v>4</v>
      </c>
      <c r="T733">
        <v>4</v>
      </c>
      <c r="U733">
        <v>0</v>
      </c>
      <c r="V733">
        <v>4.8</v>
      </c>
      <c r="W733">
        <v>3</v>
      </c>
      <c r="X733">
        <v>5</v>
      </c>
      <c r="Y733">
        <v>4</v>
      </c>
      <c r="Z733">
        <v>3</v>
      </c>
      <c r="AA733">
        <v>4</v>
      </c>
      <c r="AB733">
        <v>0</v>
      </c>
      <c r="AC733">
        <v>20</v>
      </c>
      <c r="AD733">
        <v>13</v>
      </c>
      <c r="AE733">
        <v>0</v>
      </c>
      <c r="AF733">
        <v>24.4</v>
      </c>
      <c r="AG733">
        <v>24</v>
      </c>
      <c r="AH733">
        <v>23</v>
      </c>
      <c r="AI733">
        <v>13</v>
      </c>
      <c r="AJ733">
        <v>12.5</v>
      </c>
      <c r="AK733" t="s">
        <v>763</v>
      </c>
      <c r="AL733">
        <v>4</v>
      </c>
      <c r="AM733">
        <v>2</v>
      </c>
      <c r="AN733">
        <v>3</v>
      </c>
      <c r="AO733">
        <v>2</v>
      </c>
      <c r="AP733">
        <v>4</v>
      </c>
      <c r="AQ733">
        <v>7</v>
      </c>
      <c r="AR733">
        <v>8</v>
      </c>
      <c r="AS733" t="s">
        <v>763</v>
      </c>
      <c r="AT733" t="s">
        <v>763</v>
      </c>
      <c r="AU733" t="s">
        <v>763</v>
      </c>
      <c r="AV733" t="s">
        <v>763</v>
      </c>
      <c r="AW733">
        <v>4.8</v>
      </c>
      <c r="AX733">
        <v>3</v>
      </c>
      <c r="AY733">
        <v>5</v>
      </c>
      <c r="AZ733">
        <v>4</v>
      </c>
      <c r="BA733">
        <v>3</v>
      </c>
      <c r="BB733">
        <v>4</v>
      </c>
      <c r="BC733">
        <v>0</v>
      </c>
      <c r="BD733">
        <v>20</v>
      </c>
      <c r="BE733">
        <v>13</v>
      </c>
      <c r="BF733">
        <v>0</v>
      </c>
      <c r="BG733">
        <v>24.4</v>
      </c>
      <c r="BH733">
        <v>24</v>
      </c>
      <c r="BI733">
        <v>23</v>
      </c>
      <c r="BJ733">
        <v>25.5</v>
      </c>
      <c r="BK733" t="s">
        <v>763</v>
      </c>
      <c r="BL733" t="s">
        <v>763</v>
      </c>
      <c r="BM733">
        <v>11</v>
      </c>
      <c r="BN733" t="s">
        <v>763</v>
      </c>
      <c r="BO733">
        <v>19</v>
      </c>
      <c r="BP733" t="s">
        <v>763</v>
      </c>
      <c r="BQ733" t="s">
        <v>763</v>
      </c>
      <c r="BR733">
        <v>128.19999999999999</v>
      </c>
      <c r="BS733" t="s">
        <v>763</v>
      </c>
    </row>
    <row r="734" spans="1:71">
      <c r="A734" t="s">
        <v>695</v>
      </c>
      <c r="B734" t="s">
        <v>696</v>
      </c>
      <c r="C734" t="s">
        <v>697</v>
      </c>
      <c r="D734" t="s">
        <v>875</v>
      </c>
      <c r="E734" t="s">
        <v>25</v>
      </c>
      <c r="F734">
        <v>7</v>
      </c>
      <c r="G734">
        <v>49</v>
      </c>
      <c r="H734">
        <v>0</v>
      </c>
      <c r="I734">
        <v>6</v>
      </c>
      <c r="J734">
        <v>5</v>
      </c>
      <c r="K734">
        <v>0</v>
      </c>
      <c r="L734">
        <v>0</v>
      </c>
      <c r="M734">
        <v>3</v>
      </c>
      <c r="N734">
        <v>1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5</v>
      </c>
      <c r="W734">
        <v>0</v>
      </c>
      <c r="X734">
        <v>0</v>
      </c>
      <c r="Y734">
        <v>10</v>
      </c>
      <c r="Z734">
        <v>4</v>
      </c>
      <c r="AA734">
        <v>13</v>
      </c>
      <c r="AB734">
        <v>0</v>
      </c>
      <c r="AC734">
        <v>8</v>
      </c>
      <c r="AD734">
        <v>0</v>
      </c>
      <c r="AE734">
        <v>0</v>
      </c>
      <c r="AF734">
        <v>0</v>
      </c>
      <c r="AG734">
        <v>35</v>
      </c>
      <c r="AH734">
        <v>30</v>
      </c>
      <c r="AI734">
        <v>7</v>
      </c>
      <c r="AJ734">
        <v>49</v>
      </c>
      <c r="AK734" t="s">
        <v>763</v>
      </c>
      <c r="AL734">
        <v>0</v>
      </c>
      <c r="AM734">
        <v>6</v>
      </c>
      <c r="AN734">
        <v>5</v>
      </c>
      <c r="AO734">
        <v>0</v>
      </c>
      <c r="AP734">
        <v>4</v>
      </c>
      <c r="AQ734">
        <v>0</v>
      </c>
      <c r="AR734">
        <v>0</v>
      </c>
      <c r="AS734" t="s">
        <v>763</v>
      </c>
      <c r="AT734" t="s">
        <v>763</v>
      </c>
      <c r="AU734" t="s">
        <v>763</v>
      </c>
      <c r="AV734" t="s">
        <v>763</v>
      </c>
      <c r="AW734">
        <v>5</v>
      </c>
      <c r="AX734">
        <v>0</v>
      </c>
      <c r="AY734">
        <v>0</v>
      </c>
      <c r="AZ734">
        <v>10</v>
      </c>
      <c r="BA734">
        <v>4</v>
      </c>
      <c r="BB734">
        <v>13</v>
      </c>
      <c r="BC734">
        <v>0</v>
      </c>
      <c r="BD734">
        <v>8</v>
      </c>
      <c r="BE734">
        <v>0</v>
      </c>
      <c r="BF734">
        <v>0</v>
      </c>
      <c r="BG734">
        <v>0</v>
      </c>
      <c r="BH734">
        <v>35</v>
      </c>
      <c r="BI734">
        <v>30</v>
      </c>
      <c r="BJ734">
        <v>56</v>
      </c>
      <c r="BK734" t="s">
        <v>763</v>
      </c>
      <c r="BL734" t="s">
        <v>763</v>
      </c>
      <c r="BM734">
        <v>11</v>
      </c>
      <c r="BN734" t="s">
        <v>763</v>
      </c>
      <c r="BO734">
        <v>4</v>
      </c>
      <c r="BP734" t="s">
        <v>763</v>
      </c>
      <c r="BQ734" t="s">
        <v>763</v>
      </c>
      <c r="BR734">
        <v>105</v>
      </c>
      <c r="BS734" t="s">
        <v>763</v>
      </c>
    </row>
    <row r="735" spans="1:71">
      <c r="A735" t="s">
        <v>695</v>
      </c>
      <c r="B735" t="s">
        <v>696</v>
      </c>
      <c r="C735" t="s">
        <v>697</v>
      </c>
      <c r="D735" t="s">
        <v>875</v>
      </c>
      <c r="E735" t="s">
        <v>765</v>
      </c>
      <c r="F735">
        <v>0</v>
      </c>
      <c r="G735">
        <v>9</v>
      </c>
      <c r="H735">
        <v>0</v>
      </c>
      <c r="I735">
        <v>2</v>
      </c>
      <c r="J735">
        <v>4</v>
      </c>
      <c r="K735">
        <v>0</v>
      </c>
      <c r="L735">
        <v>0</v>
      </c>
      <c r="M735">
        <v>3</v>
      </c>
      <c r="N735">
        <v>0</v>
      </c>
      <c r="O735">
        <v>2</v>
      </c>
      <c r="P735">
        <v>1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4</v>
      </c>
      <c r="W735">
        <v>0</v>
      </c>
      <c r="X735">
        <v>0</v>
      </c>
      <c r="Y735">
        <v>4</v>
      </c>
      <c r="Z735">
        <v>1.8</v>
      </c>
      <c r="AA735">
        <v>4</v>
      </c>
      <c r="AB735">
        <v>0</v>
      </c>
      <c r="AC735">
        <v>1</v>
      </c>
      <c r="AD735">
        <v>0</v>
      </c>
      <c r="AE735">
        <v>0</v>
      </c>
      <c r="AF735">
        <v>5</v>
      </c>
      <c r="AG735">
        <v>38.5</v>
      </c>
      <c r="AH735">
        <v>3</v>
      </c>
      <c r="AI735">
        <v>0</v>
      </c>
      <c r="AJ735">
        <v>9</v>
      </c>
      <c r="AK735" t="s">
        <v>763</v>
      </c>
      <c r="AL735">
        <v>0</v>
      </c>
      <c r="AM735">
        <v>2</v>
      </c>
      <c r="AN735">
        <v>4</v>
      </c>
      <c r="AO735">
        <v>0</v>
      </c>
      <c r="AP735">
        <v>3</v>
      </c>
      <c r="AQ735">
        <v>3</v>
      </c>
      <c r="AR735">
        <v>0</v>
      </c>
      <c r="AS735" t="s">
        <v>763</v>
      </c>
      <c r="AT735" t="s">
        <v>763</v>
      </c>
      <c r="AU735" t="s">
        <v>763</v>
      </c>
      <c r="AV735" t="s">
        <v>763</v>
      </c>
      <c r="AW735">
        <v>4</v>
      </c>
      <c r="AX735">
        <v>0</v>
      </c>
      <c r="AY735">
        <v>0</v>
      </c>
      <c r="AZ735">
        <v>4</v>
      </c>
      <c r="BA735">
        <v>1.8</v>
      </c>
      <c r="BB735">
        <v>4</v>
      </c>
      <c r="BC735">
        <v>0</v>
      </c>
      <c r="BD735">
        <v>1</v>
      </c>
      <c r="BE735">
        <v>0</v>
      </c>
      <c r="BF735">
        <v>0</v>
      </c>
      <c r="BG735">
        <v>5</v>
      </c>
      <c r="BH735">
        <v>38.5</v>
      </c>
      <c r="BI735">
        <v>3</v>
      </c>
      <c r="BJ735">
        <v>9</v>
      </c>
      <c r="BK735" t="s">
        <v>763</v>
      </c>
      <c r="BL735" t="s">
        <v>763</v>
      </c>
      <c r="BM735">
        <v>6</v>
      </c>
      <c r="BN735" t="s">
        <v>763</v>
      </c>
      <c r="BO735">
        <v>6</v>
      </c>
      <c r="BP735" t="s">
        <v>763</v>
      </c>
      <c r="BQ735" t="s">
        <v>763</v>
      </c>
      <c r="BR735">
        <v>61.3</v>
      </c>
      <c r="BS735" t="s">
        <v>763</v>
      </c>
    </row>
    <row r="736" spans="1:71">
      <c r="A736" t="s">
        <v>695</v>
      </c>
      <c r="B736" t="s">
        <v>696</v>
      </c>
      <c r="C736" t="s">
        <v>697</v>
      </c>
      <c r="D736" t="s">
        <v>875</v>
      </c>
      <c r="E736" t="s">
        <v>26</v>
      </c>
      <c r="F736">
        <v>0</v>
      </c>
      <c r="G736">
        <v>9</v>
      </c>
      <c r="H736">
        <v>0</v>
      </c>
      <c r="I736">
        <v>1</v>
      </c>
      <c r="J736">
        <v>4</v>
      </c>
      <c r="K736">
        <v>0</v>
      </c>
      <c r="L736">
        <v>0</v>
      </c>
      <c r="M736">
        <v>3</v>
      </c>
      <c r="N736">
        <v>0</v>
      </c>
      <c r="O736">
        <v>2</v>
      </c>
      <c r="P736">
        <v>1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4</v>
      </c>
      <c r="W736">
        <v>0</v>
      </c>
      <c r="X736">
        <v>0</v>
      </c>
      <c r="Y736">
        <v>4</v>
      </c>
      <c r="Z736">
        <v>1.8</v>
      </c>
      <c r="AA736">
        <v>4</v>
      </c>
      <c r="AB736">
        <v>0</v>
      </c>
      <c r="AC736">
        <v>1</v>
      </c>
      <c r="AD736">
        <v>0</v>
      </c>
      <c r="AE736">
        <v>0</v>
      </c>
      <c r="AF736">
        <v>5</v>
      </c>
      <c r="AG736">
        <v>38.5</v>
      </c>
      <c r="AH736">
        <v>3</v>
      </c>
      <c r="AI736">
        <v>0</v>
      </c>
      <c r="AJ736">
        <v>9</v>
      </c>
      <c r="AK736" t="s">
        <v>763</v>
      </c>
      <c r="AL736">
        <v>0</v>
      </c>
      <c r="AM736">
        <v>1</v>
      </c>
      <c r="AN736">
        <v>4</v>
      </c>
      <c r="AO736">
        <v>0</v>
      </c>
      <c r="AP736">
        <v>3</v>
      </c>
      <c r="AQ736">
        <v>3</v>
      </c>
      <c r="AR736">
        <v>0</v>
      </c>
      <c r="AS736" t="s">
        <v>763</v>
      </c>
      <c r="AT736" t="s">
        <v>763</v>
      </c>
      <c r="AU736" t="s">
        <v>763</v>
      </c>
      <c r="AV736" t="s">
        <v>763</v>
      </c>
      <c r="AW736">
        <v>4</v>
      </c>
      <c r="AX736">
        <v>0</v>
      </c>
      <c r="AY736">
        <v>0</v>
      </c>
      <c r="AZ736">
        <v>4</v>
      </c>
      <c r="BA736">
        <v>1.8</v>
      </c>
      <c r="BB736">
        <v>4</v>
      </c>
      <c r="BC736">
        <v>0</v>
      </c>
      <c r="BD736">
        <v>1</v>
      </c>
      <c r="BE736">
        <v>0</v>
      </c>
      <c r="BF736">
        <v>0</v>
      </c>
      <c r="BG736">
        <v>5</v>
      </c>
      <c r="BH736">
        <v>38.5</v>
      </c>
      <c r="BI736">
        <v>3</v>
      </c>
      <c r="BJ736">
        <v>9</v>
      </c>
      <c r="BK736" t="s">
        <v>763</v>
      </c>
      <c r="BL736" t="s">
        <v>763</v>
      </c>
      <c r="BM736">
        <v>5</v>
      </c>
      <c r="BN736" t="s">
        <v>763</v>
      </c>
      <c r="BO736">
        <v>6</v>
      </c>
      <c r="BP736" t="s">
        <v>763</v>
      </c>
      <c r="BQ736" t="s">
        <v>763</v>
      </c>
      <c r="BR736">
        <v>61.3</v>
      </c>
      <c r="BS736" t="s">
        <v>763</v>
      </c>
    </row>
    <row r="737" spans="1:71">
      <c r="A737" t="s">
        <v>375</v>
      </c>
      <c r="B737" t="s">
        <v>376</v>
      </c>
      <c r="C737" t="s">
        <v>377</v>
      </c>
      <c r="D737" t="s">
        <v>875</v>
      </c>
      <c r="E737" t="s">
        <v>25</v>
      </c>
      <c r="F737">
        <v>25</v>
      </c>
      <c r="G737">
        <v>52</v>
      </c>
      <c r="H737">
        <v>15</v>
      </c>
      <c r="I737">
        <v>15</v>
      </c>
      <c r="J737">
        <v>10</v>
      </c>
      <c r="K737">
        <v>10</v>
      </c>
      <c r="L737">
        <v>0</v>
      </c>
      <c r="M737">
        <v>4</v>
      </c>
      <c r="N737">
        <v>1</v>
      </c>
      <c r="O737">
        <v>0</v>
      </c>
      <c r="P737">
        <v>9</v>
      </c>
      <c r="Q737">
        <v>0</v>
      </c>
      <c r="R737">
        <v>1</v>
      </c>
      <c r="S737">
        <v>0</v>
      </c>
      <c r="T737">
        <v>0</v>
      </c>
      <c r="U737">
        <v>1</v>
      </c>
      <c r="V737">
        <v>5</v>
      </c>
      <c r="W737">
        <v>0</v>
      </c>
      <c r="X737">
        <v>5</v>
      </c>
      <c r="Y737">
        <v>10</v>
      </c>
      <c r="Z737">
        <v>5</v>
      </c>
      <c r="AA737">
        <v>6</v>
      </c>
      <c r="AB737">
        <v>20</v>
      </c>
      <c r="AC737">
        <v>8</v>
      </c>
      <c r="AD737">
        <v>20</v>
      </c>
      <c r="AE737">
        <v>0</v>
      </c>
      <c r="AF737">
        <v>0</v>
      </c>
      <c r="AG737">
        <v>25</v>
      </c>
      <c r="AH737">
        <v>0</v>
      </c>
      <c r="AI737">
        <v>25</v>
      </c>
      <c r="AJ737">
        <v>52</v>
      </c>
      <c r="AK737" t="s">
        <v>763</v>
      </c>
      <c r="AL737">
        <v>15</v>
      </c>
      <c r="AM737">
        <v>15</v>
      </c>
      <c r="AN737">
        <v>10</v>
      </c>
      <c r="AO737">
        <v>10</v>
      </c>
      <c r="AP737">
        <v>5</v>
      </c>
      <c r="AQ737">
        <v>9</v>
      </c>
      <c r="AR737">
        <v>2</v>
      </c>
      <c r="AS737" t="s">
        <v>763</v>
      </c>
      <c r="AT737" t="s">
        <v>763</v>
      </c>
      <c r="AU737" t="s">
        <v>763</v>
      </c>
      <c r="AV737" t="s">
        <v>763</v>
      </c>
      <c r="AW737">
        <v>5</v>
      </c>
      <c r="AX737">
        <v>0</v>
      </c>
      <c r="AY737">
        <v>5</v>
      </c>
      <c r="AZ737">
        <v>10</v>
      </c>
      <c r="BA737">
        <v>5</v>
      </c>
      <c r="BB737">
        <v>6</v>
      </c>
      <c r="BC737">
        <v>20</v>
      </c>
      <c r="BD737">
        <v>8</v>
      </c>
      <c r="BE737">
        <v>20</v>
      </c>
      <c r="BF737">
        <v>0</v>
      </c>
      <c r="BG737">
        <v>0</v>
      </c>
      <c r="BH737">
        <v>25</v>
      </c>
      <c r="BI737">
        <v>0</v>
      </c>
      <c r="BJ737">
        <v>77</v>
      </c>
      <c r="BK737" t="s">
        <v>763</v>
      </c>
      <c r="BL737" t="s">
        <v>763</v>
      </c>
      <c r="BM737">
        <v>50</v>
      </c>
      <c r="BN737" t="s">
        <v>763</v>
      </c>
      <c r="BO737">
        <v>16</v>
      </c>
      <c r="BP737" t="s">
        <v>763</v>
      </c>
      <c r="BQ737" t="s">
        <v>763</v>
      </c>
      <c r="BR737">
        <v>104</v>
      </c>
      <c r="BS737" t="s">
        <v>763</v>
      </c>
    </row>
    <row r="738" spans="1:71">
      <c r="A738" t="s">
        <v>375</v>
      </c>
      <c r="B738" t="s">
        <v>376</v>
      </c>
      <c r="C738" t="s">
        <v>377</v>
      </c>
      <c r="D738" t="s">
        <v>875</v>
      </c>
      <c r="E738" t="s">
        <v>765</v>
      </c>
      <c r="F738">
        <v>42</v>
      </c>
      <c r="G738">
        <v>21</v>
      </c>
      <c r="H738">
        <v>4</v>
      </c>
      <c r="I738">
        <v>3</v>
      </c>
      <c r="J738">
        <v>6</v>
      </c>
      <c r="K738">
        <v>7</v>
      </c>
      <c r="L738">
        <v>0</v>
      </c>
      <c r="M738">
        <v>4</v>
      </c>
      <c r="N738">
        <v>1</v>
      </c>
      <c r="O738">
        <v>4</v>
      </c>
      <c r="P738">
        <v>2</v>
      </c>
      <c r="Q738">
        <v>3</v>
      </c>
      <c r="R738">
        <v>2</v>
      </c>
      <c r="S738">
        <v>7</v>
      </c>
      <c r="T738">
        <v>8</v>
      </c>
      <c r="U738">
        <v>2</v>
      </c>
      <c r="V738">
        <v>5</v>
      </c>
      <c r="W738">
        <v>0</v>
      </c>
      <c r="X738">
        <v>5</v>
      </c>
      <c r="Y738">
        <v>9</v>
      </c>
      <c r="Z738">
        <v>1.4</v>
      </c>
      <c r="AA738">
        <v>12.8</v>
      </c>
      <c r="AB738">
        <v>0</v>
      </c>
      <c r="AC738">
        <v>9</v>
      </c>
      <c r="AD738">
        <v>15.8</v>
      </c>
      <c r="AE738">
        <v>0</v>
      </c>
      <c r="AF738">
        <v>9</v>
      </c>
      <c r="AG738">
        <v>16</v>
      </c>
      <c r="AH738">
        <v>0</v>
      </c>
      <c r="AI738">
        <v>42</v>
      </c>
      <c r="AJ738">
        <v>21</v>
      </c>
      <c r="AK738" t="s">
        <v>763</v>
      </c>
      <c r="AL738">
        <v>4</v>
      </c>
      <c r="AM738">
        <v>3</v>
      </c>
      <c r="AN738">
        <v>6</v>
      </c>
      <c r="AO738">
        <v>7</v>
      </c>
      <c r="AP738">
        <v>5</v>
      </c>
      <c r="AQ738">
        <v>9</v>
      </c>
      <c r="AR738">
        <v>19</v>
      </c>
      <c r="AS738" t="s">
        <v>763</v>
      </c>
      <c r="AT738" t="s">
        <v>763</v>
      </c>
      <c r="AU738" t="s">
        <v>763</v>
      </c>
      <c r="AV738" t="s">
        <v>763</v>
      </c>
      <c r="AW738">
        <v>5</v>
      </c>
      <c r="AX738">
        <v>0</v>
      </c>
      <c r="AY738">
        <v>5</v>
      </c>
      <c r="AZ738">
        <v>9</v>
      </c>
      <c r="BA738">
        <v>1.4</v>
      </c>
      <c r="BB738">
        <v>12.8</v>
      </c>
      <c r="BC738">
        <v>0</v>
      </c>
      <c r="BD738">
        <v>9</v>
      </c>
      <c r="BE738">
        <v>15.8</v>
      </c>
      <c r="BF738">
        <v>0</v>
      </c>
      <c r="BG738">
        <v>9</v>
      </c>
      <c r="BH738">
        <v>16</v>
      </c>
      <c r="BI738">
        <v>0</v>
      </c>
      <c r="BJ738">
        <v>63</v>
      </c>
      <c r="BK738" t="s">
        <v>763</v>
      </c>
      <c r="BL738" t="s">
        <v>763</v>
      </c>
      <c r="BM738">
        <v>20</v>
      </c>
      <c r="BN738" t="s">
        <v>763</v>
      </c>
      <c r="BO738">
        <v>33</v>
      </c>
      <c r="BP738" t="s">
        <v>763</v>
      </c>
      <c r="BQ738" t="s">
        <v>763</v>
      </c>
      <c r="BR738">
        <v>83</v>
      </c>
      <c r="BS738" t="s">
        <v>763</v>
      </c>
    </row>
    <row r="739" spans="1:71">
      <c r="A739" t="s">
        <v>375</v>
      </c>
      <c r="B739" t="s">
        <v>376</v>
      </c>
      <c r="C739" t="s">
        <v>377</v>
      </c>
      <c r="D739" t="s">
        <v>875</v>
      </c>
      <c r="E739" t="s">
        <v>26</v>
      </c>
      <c r="F739">
        <v>42</v>
      </c>
      <c r="G739">
        <v>21</v>
      </c>
      <c r="H739">
        <v>4</v>
      </c>
      <c r="I739">
        <v>2.5</v>
      </c>
      <c r="J739">
        <v>6</v>
      </c>
      <c r="K739">
        <v>7</v>
      </c>
      <c r="L739">
        <v>0</v>
      </c>
      <c r="M739">
        <v>4</v>
      </c>
      <c r="N739">
        <v>0.9</v>
      </c>
      <c r="O739">
        <v>4</v>
      </c>
      <c r="P739">
        <v>2</v>
      </c>
      <c r="Q739">
        <v>3</v>
      </c>
      <c r="R739">
        <v>2</v>
      </c>
      <c r="S739">
        <v>7</v>
      </c>
      <c r="T739">
        <v>8</v>
      </c>
      <c r="U739">
        <v>2</v>
      </c>
      <c r="V739">
        <v>5</v>
      </c>
      <c r="W739">
        <v>0</v>
      </c>
      <c r="X739">
        <v>5</v>
      </c>
      <c r="Y739">
        <v>9</v>
      </c>
      <c r="Z739">
        <v>1.4</v>
      </c>
      <c r="AA739">
        <v>12.8</v>
      </c>
      <c r="AB739">
        <v>0</v>
      </c>
      <c r="AC739">
        <v>9</v>
      </c>
      <c r="AD739">
        <v>15.8</v>
      </c>
      <c r="AE739">
        <v>0</v>
      </c>
      <c r="AF739">
        <v>9</v>
      </c>
      <c r="AG739">
        <v>16</v>
      </c>
      <c r="AH739">
        <v>0</v>
      </c>
      <c r="AI739">
        <v>42</v>
      </c>
      <c r="AJ739">
        <v>21</v>
      </c>
      <c r="AK739" t="s">
        <v>763</v>
      </c>
      <c r="AL739">
        <v>4</v>
      </c>
      <c r="AM739">
        <v>2.5</v>
      </c>
      <c r="AN739">
        <v>6</v>
      </c>
      <c r="AO739">
        <v>7</v>
      </c>
      <c r="AP739">
        <v>4.9000000000000004</v>
      </c>
      <c r="AQ739">
        <v>9</v>
      </c>
      <c r="AR739">
        <v>19</v>
      </c>
      <c r="AS739" t="s">
        <v>763</v>
      </c>
      <c r="AT739" t="s">
        <v>763</v>
      </c>
      <c r="AU739" t="s">
        <v>763</v>
      </c>
      <c r="AV739" t="s">
        <v>763</v>
      </c>
      <c r="AW739">
        <v>5</v>
      </c>
      <c r="AX739">
        <v>0</v>
      </c>
      <c r="AY739">
        <v>5</v>
      </c>
      <c r="AZ739">
        <v>9</v>
      </c>
      <c r="BA739">
        <v>1.4</v>
      </c>
      <c r="BB739">
        <v>12.8</v>
      </c>
      <c r="BC739">
        <v>0</v>
      </c>
      <c r="BD739">
        <v>9</v>
      </c>
      <c r="BE739">
        <v>15.8</v>
      </c>
      <c r="BF739">
        <v>0</v>
      </c>
      <c r="BG739">
        <v>9</v>
      </c>
      <c r="BH739">
        <v>16</v>
      </c>
      <c r="BI739">
        <v>0</v>
      </c>
      <c r="BJ739">
        <v>63</v>
      </c>
      <c r="BK739" t="s">
        <v>763</v>
      </c>
      <c r="BL739" t="s">
        <v>763</v>
      </c>
      <c r="BM739">
        <v>19.5</v>
      </c>
      <c r="BN739" t="s">
        <v>763</v>
      </c>
      <c r="BO739">
        <v>32.9</v>
      </c>
      <c r="BP739" t="s">
        <v>763</v>
      </c>
      <c r="BQ739" t="s">
        <v>763</v>
      </c>
      <c r="BR739">
        <v>83</v>
      </c>
      <c r="BS739" t="s">
        <v>763</v>
      </c>
    </row>
    <row r="740" spans="1:71">
      <c r="A740" t="s">
        <v>698</v>
      </c>
      <c r="B740" t="s">
        <v>699</v>
      </c>
      <c r="C740" t="s">
        <v>700</v>
      </c>
      <c r="D740" t="s">
        <v>875</v>
      </c>
      <c r="E740" t="s">
        <v>25</v>
      </c>
      <c r="F740">
        <v>16</v>
      </c>
      <c r="G740">
        <v>12</v>
      </c>
      <c r="H740">
        <v>12</v>
      </c>
      <c r="I740">
        <v>10</v>
      </c>
      <c r="J740">
        <v>5</v>
      </c>
      <c r="K740">
        <v>0</v>
      </c>
      <c r="L740">
        <v>0</v>
      </c>
      <c r="M740">
        <v>4</v>
      </c>
      <c r="N740">
        <v>1</v>
      </c>
      <c r="O740">
        <v>0</v>
      </c>
      <c r="P740">
        <v>0</v>
      </c>
      <c r="Q740">
        <v>0</v>
      </c>
      <c r="R740">
        <v>1</v>
      </c>
      <c r="S740">
        <v>4</v>
      </c>
      <c r="T740">
        <v>0</v>
      </c>
      <c r="U740">
        <v>1</v>
      </c>
      <c r="V740">
        <v>0</v>
      </c>
      <c r="W740">
        <v>0</v>
      </c>
      <c r="X740">
        <v>0</v>
      </c>
      <c r="Y740">
        <v>10</v>
      </c>
      <c r="Z740">
        <v>8</v>
      </c>
      <c r="AA740">
        <v>7</v>
      </c>
      <c r="AB740">
        <v>0</v>
      </c>
      <c r="AC740">
        <v>0</v>
      </c>
      <c r="AD740">
        <v>0</v>
      </c>
      <c r="AE740">
        <v>0</v>
      </c>
      <c r="AF740">
        <v>0</v>
      </c>
      <c r="AG740">
        <v>10</v>
      </c>
      <c r="AH740">
        <v>0</v>
      </c>
      <c r="AI740">
        <v>16</v>
      </c>
      <c r="AJ740">
        <v>12</v>
      </c>
      <c r="AK740" t="s">
        <v>763</v>
      </c>
      <c r="AL740">
        <v>12</v>
      </c>
      <c r="AM740">
        <v>10</v>
      </c>
      <c r="AN740">
        <v>5</v>
      </c>
      <c r="AO740">
        <v>0</v>
      </c>
      <c r="AP740">
        <v>5</v>
      </c>
      <c r="AQ740">
        <v>0</v>
      </c>
      <c r="AR740">
        <v>6</v>
      </c>
      <c r="AS740" t="s">
        <v>763</v>
      </c>
      <c r="AT740" t="s">
        <v>763</v>
      </c>
      <c r="AU740" t="s">
        <v>763</v>
      </c>
      <c r="AV740" t="s">
        <v>763</v>
      </c>
      <c r="AW740">
        <v>0</v>
      </c>
      <c r="AX740">
        <v>0</v>
      </c>
      <c r="AY740">
        <v>0</v>
      </c>
      <c r="AZ740">
        <v>10</v>
      </c>
      <c r="BA740">
        <v>8</v>
      </c>
      <c r="BB740">
        <v>7</v>
      </c>
      <c r="BC740">
        <v>0</v>
      </c>
      <c r="BD740">
        <v>0</v>
      </c>
      <c r="BE740">
        <v>0</v>
      </c>
      <c r="BF740">
        <v>0</v>
      </c>
      <c r="BG740">
        <v>0</v>
      </c>
      <c r="BH740">
        <v>10</v>
      </c>
      <c r="BI740">
        <v>0</v>
      </c>
      <c r="BJ740">
        <v>28</v>
      </c>
      <c r="BK740" t="s">
        <v>763</v>
      </c>
      <c r="BL740" t="s">
        <v>763</v>
      </c>
      <c r="BM740">
        <v>27</v>
      </c>
      <c r="BN740" t="s">
        <v>763</v>
      </c>
      <c r="BO740">
        <v>11</v>
      </c>
      <c r="BP740" t="s">
        <v>763</v>
      </c>
      <c r="BQ740" t="s">
        <v>763</v>
      </c>
      <c r="BR740">
        <v>35</v>
      </c>
      <c r="BS740" t="s">
        <v>763</v>
      </c>
    </row>
    <row r="741" spans="1:71">
      <c r="A741" t="s">
        <v>698</v>
      </c>
      <c r="B741" t="s">
        <v>699</v>
      </c>
      <c r="C741" t="s">
        <v>700</v>
      </c>
      <c r="D741" t="s">
        <v>875</v>
      </c>
      <c r="E741" t="s">
        <v>765</v>
      </c>
      <c r="F741">
        <v>0</v>
      </c>
      <c r="G741">
        <v>1.5</v>
      </c>
      <c r="H741">
        <v>0</v>
      </c>
      <c r="I741">
        <v>0</v>
      </c>
      <c r="J741">
        <v>2</v>
      </c>
      <c r="K741">
        <v>0</v>
      </c>
      <c r="L741">
        <v>0</v>
      </c>
      <c r="M741">
        <v>4</v>
      </c>
      <c r="N741">
        <v>0</v>
      </c>
      <c r="O741">
        <v>2</v>
      </c>
      <c r="P741">
        <v>0</v>
      </c>
      <c r="Q741">
        <v>0</v>
      </c>
      <c r="R741">
        <v>1</v>
      </c>
      <c r="S741">
        <v>10.5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8</v>
      </c>
      <c r="Z741">
        <v>3.8</v>
      </c>
      <c r="AA741">
        <v>8</v>
      </c>
      <c r="AB741">
        <v>0</v>
      </c>
      <c r="AC741">
        <v>0</v>
      </c>
      <c r="AD741">
        <v>0</v>
      </c>
      <c r="AE741">
        <v>0</v>
      </c>
      <c r="AF741">
        <v>14.2</v>
      </c>
      <c r="AG741">
        <v>4</v>
      </c>
      <c r="AH741">
        <v>0</v>
      </c>
      <c r="AI741">
        <v>0</v>
      </c>
      <c r="AJ741">
        <v>1.5</v>
      </c>
      <c r="AK741" t="s">
        <v>763</v>
      </c>
      <c r="AL741">
        <v>0</v>
      </c>
      <c r="AM741">
        <v>0</v>
      </c>
      <c r="AN741">
        <v>2</v>
      </c>
      <c r="AO741">
        <v>0</v>
      </c>
      <c r="AP741">
        <v>4</v>
      </c>
      <c r="AQ741">
        <v>2</v>
      </c>
      <c r="AR741">
        <v>11.5</v>
      </c>
      <c r="AS741" t="s">
        <v>763</v>
      </c>
      <c r="AT741" t="s">
        <v>763</v>
      </c>
      <c r="AU741" t="s">
        <v>763</v>
      </c>
      <c r="AV741" t="s">
        <v>763</v>
      </c>
      <c r="AW741">
        <v>0</v>
      </c>
      <c r="AX741">
        <v>0</v>
      </c>
      <c r="AY741">
        <v>0</v>
      </c>
      <c r="AZ741">
        <v>8</v>
      </c>
      <c r="BA741">
        <v>3.8</v>
      </c>
      <c r="BB741">
        <v>8</v>
      </c>
      <c r="BC741">
        <v>0</v>
      </c>
      <c r="BD741">
        <v>0</v>
      </c>
      <c r="BE741">
        <v>0</v>
      </c>
      <c r="BF741">
        <v>0</v>
      </c>
      <c r="BG741">
        <v>14.2</v>
      </c>
      <c r="BH741">
        <v>4</v>
      </c>
      <c r="BI741">
        <v>0</v>
      </c>
      <c r="BJ741">
        <v>1.5</v>
      </c>
      <c r="BK741" t="s">
        <v>763</v>
      </c>
      <c r="BL741" t="s">
        <v>763</v>
      </c>
      <c r="BM741">
        <v>2</v>
      </c>
      <c r="BN741" t="s">
        <v>763</v>
      </c>
      <c r="BO741">
        <v>17.5</v>
      </c>
      <c r="BP741" t="s">
        <v>763</v>
      </c>
      <c r="BQ741" t="s">
        <v>763</v>
      </c>
      <c r="BR741">
        <v>38</v>
      </c>
      <c r="BS741" t="s">
        <v>763</v>
      </c>
    </row>
    <row r="742" spans="1:71">
      <c r="A742" t="s">
        <v>698</v>
      </c>
      <c r="B742" t="s">
        <v>699</v>
      </c>
      <c r="C742" t="s">
        <v>700</v>
      </c>
      <c r="D742" t="s">
        <v>875</v>
      </c>
      <c r="E742" t="s">
        <v>26</v>
      </c>
      <c r="F742">
        <v>0</v>
      </c>
      <c r="G742">
        <v>1.5</v>
      </c>
      <c r="H742">
        <v>0</v>
      </c>
      <c r="I742">
        <v>0</v>
      </c>
      <c r="J742">
        <v>2</v>
      </c>
      <c r="K742">
        <v>0</v>
      </c>
      <c r="L742">
        <v>0</v>
      </c>
      <c r="M742">
        <v>4</v>
      </c>
      <c r="N742">
        <v>0</v>
      </c>
      <c r="O742">
        <v>2</v>
      </c>
      <c r="P742">
        <v>0</v>
      </c>
      <c r="Q742">
        <v>0</v>
      </c>
      <c r="R742">
        <v>1</v>
      </c>
      <c r="S742">
        <v>10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8</v>
      </c>
      <c r="Z742">
        <v>3.8</v>
      </c>
      <c r="AA742">
        <v>8</v>
      </c>
      <c r="AB742">
        <v>0</v>
      </c>
      <c r="AC742">
        <v>0</v>
      </c>
      <c r="AD742">
        <v>0</v>
      </c>
      <c r="AE742">
        <v>0</v>
      </c>
      <c r="AF742">
        <v>14.2</v>
      </c>
      <c r="AG742">
        <v>4</v>
      </c>
      <c r="AH742">
        <v>0</v>
      </c>
      <c r="AI742">
        <v>0</v>
      </c>
      <c r="AJ742">
        <v>1.5</v>
      </c>
      <c r="AK742" t="s">
        <v>763</v>
      </c>
      <c r="AL742">
        <v>0</v>
      </c>
      <c r="AM742">
        <v>0</v>
      </c>
      <c r="AN742">
        <v>2</v>
      </c>
      <c r="AO742">
        <v>0</v>
      </c>
      <c r="AP742">
        <v>4</v>
      </c>
      <c r="AQ742">
        <v>2</v>
      </c>
      <c r="AR742">
        <v>11</v>
      </c>
      <c r="AS742" t="s">
        <v>763</v>
      </c>
      <c r="AT742" t="s">
        <v>763</v>
      </c>
      <c r="AU742" t="s">
        <v>763</v>
      </c>
      <c r="AV742" t="s">
        <v>763</v>
      </c>
      <c r="AW742">
        <v>0</v>
      </c>
      <c r="AX742">
        <v>0</v>
      </c>
      <c r="AY742">
        <v>0</v>
      </c>
      <c r="AZ742">
        <v>8</v>
      </c>
      <c r="BA742">
        <v>3.8</v>
      </c>
      <c r="BB742">
        <v>8</v>
      </c>
      <c r="BC742">
        <v>0</v>
      </c>
      <c r="BD742">
        <v>0</v>
      </c>
      <c r="BE742">
        <v>0</v>
      </c>
      <c r="BF742">
        <v>0</v>
      </c>
      <c r="BG742">
        <v>14.2</v>
      </c>
      <c r="BH742">
        <v>4</v>
      </c>
      <c r="BI742">
        <v>0</v>
      </c>
      <c r="BJ742">
        <v>1.5</v>
      </c>
      <c r="BK742" t="s">
        <v>763</v>
      </c>
      <c r="BL742" t="s">
        <v>763</v>
      </c>
      <c r="BM742">
        <v>2</v>
      </c>
      <c r="BN742" t="s">
        <v>763</v>
      </c>
      <c r="BO742">
        <v>17</v>
      </c>
      <c r="BP742" t="s">
        <v>763</v>
      </c>
      <c r="BQ742" t="s">
        <v>763</v>
      </c>
      <c r="BR742">
        <v>38</v>
      </c>
      <c r="BS742" t="s">
        <v>763</v>
      </c>
    </row>
    <row r="743" spans="1:71">
      <c r="A743" t="s">
        <v>579</v>
      </c>
      <c r="B743" t="s">
        <v>580</v>
      </c>
      <c r="C743" t="s">
        <v>581</v>
      </c>
      <c r="D743" t="s">
        <v>872</v>
      </c>
      <c r="E743" t="s">
        <v>25</v>
      </c>
      <c r="F743">
        <v>13</v>
      </c>
      <c r="G743">
        <v>13.5</v>
      </c>
      <c r="H743">
        <v>0</v>
      </c>
      <c r="I743">
        <v>1</v>
      </c>
      <c r="J743">
        <v>9</v>
      </c>
      <c r="K743">
        <v>6</v>
      </c>
      <c r="L743">
        <v>1</v>
      </c>
      <c r="M743">
        <v>4</v>
      </c>
      <c r="N743">
        <v>0</v>
      </c>
      <c r="O743">
        <v>0</v>
      </c>
      <c r="P743">
        <v>9</v>
      </c>
      <c r="Q743">
        <v>1</v>
      </c>
      <c r="R743">
        <v>0</v>
      </c>
      <c r="S743">
        <v>2</v>
      </c>
      <c r="T743">
        <v>0</v>
      </c>
      <c r="U743">
        <v>0</v>
      </c>
      <c r="V743">
        <v>4</v>
      </c>
      <c r="W743">
        <v>0</v>
      </c>
      <c r="X743">
        <v>1</v>
      </c>
      <c r="Y743">
        <v>5</v>
      </c>
      <c r="Z743">
        <v>7</v>
      </c>
      <c r="AA743">
        <v>5</v>
      </c>
      <c r="AB743">
        <v>7</v>
      </c>
      <c r="AC743">
        <v>0</v>
      </c>
      <c r="AD743">
        <v>1</v>
      </c>
      <c r="AE743">
        <v>2</v>
      </c>
      <c r="AF743">
        <v>10</v>
      </c>
      <c r="AG743">
        <v>2</v>
      </c>
      <c r="AH743">
        <v>1</v>
      </c>
      <c r="AI743">
        <v>13</v>
      </c>
      <c r="AJ743">
        <v>13.5</v>
      </c>
      <c r="AK743" t="s">
        <v>763</v>
      </c>
      <c r="AL743">
        <v>0</v>
      </c>
      <c r="AM743">
        <v>1</v>
      </c>
      <c r="AN743">
        <v>9</v>
      </c>
      <c r="AO743">
        <v>6</v>
      </c>
      <c r="AP743">
        <v>5</v>
      </c>
      <c r="AQ743">
        <v>10</v>
      </c>
      <c r="AR743">
        <v>2</v>
      </c>
      <c r="AS743" t="s">
        <v>763</v>
      </c>
      <c r="AT743" t="s">
        <v>763</v>
      </c>
      <c r="AU743" t="s">
        <v>763</v>
      </c>
      <c r="AV743" t="s">
        <v>763</v>
      </c>
      <c r="AW743">
        <v>4</v>
      </c>
      <c r="AX743">
        <v>0</v>
      </c>
      <c r="AY743">
        <v>1</v>
      </c>
      <c r="AZ743">
        <v>5</v>
      </c>
      <c r="BA743">
        <v>7</v>
      </c>
      <c r="BB743">
        <v>5</v>
      </c>
      <c r="BC743">
        <v>7</v>
      </c>
      <c r="BD743">
        <v>0</v>
      </c>
      <c r="BE743">
        <v>1</v>
      </c>
      <c r="BF743">
        <v>2</v>
      </c>
      <c r="BG743">
        <v>10</v>
      </c>
      <c r="BH743">
        <v>2</v>
      </c>
      <c r="BI743">
        <v>1</v>
      </c>
      <c r="BJ743">
        <v>26.5</v>
      </c>
      <c r="BK743" t="s">
        <v>763</v>
      </c>
      <c r="BL743" t="s">
        <v>763</v>
      </c>
      <c r="BM743">
        <v>16</v>
      </c>
      <c r="BN743" t="s">
        <v>763</v>
      </c>
      <c r="BO743">
        <v>17</v>
      </c>
      <c r="BP743" t="s">
        <v>763</v>
      </c>
      <c r="BQ743" t="s">
        <v>763</v>
      </c>
      <c r="BR743">
        <v>45</v>
      </c>
      <c r="BS743" t="s">
        <v>763</v>
      </c>
    </row>
    <row r="744" spans="1:71">
      <c r="A744" t="s">
        <v>579</v>
      </c>
      <c r="B744" t="s">
        <v>580</v>
      </c>
      <c r="C744" t="s">
        <v>581</v>
      </c>
      <c r="D744" t="s">
        <v>872</v>
      </c>
      <c r="E744" t="s">
        <v>765</v>
      </c>
      <c r="F744">
        <v>13</v>
      </c>
      <c r="G744">
        <v>10</v>
      </c>
      <c r="H744">
        <v>0</v>
      </c>
      <c r="I744">
        <v>0</v>
      </c>
      <c r="J744">
        <v>8</v>
      </c>
      <c r="K744">
        <v>6</v>
      </c>
      <c r="L744">
        <v>1</v>
      </c>
      <c r="M744">
        <v>4</v>
      </c>
      <c r="N744">
        <v>3</v>
      </c>
      <c r="O744">
        <v>2</v>
      </c>
      <c r="P744">
        <v>5</v>
      </c>
      <c r="Q744">
        <v>0</v>
      </c>
      <c r="R744">
        <v>2</v>
      </c>
      <c r="S744">
        <v>2</v>
      </c>
      <c r="T744">
        <v>0</v>
      </c>
      <c r="U744">
        <v>1</v>
      </c>
      <c r="V744">
        <v>4.8</v>
      </c>
      <c r="W744">
        <v>5</v>
      </c>
      <c r="X744">
        <v>1</v>
      </c>
      <c r="Y744">
        <v>5</v>
      </c>
      <c r="Z744">
        <v>4.9000000000000004</v>
      </c>
      <c r="AA744">
        <v>4</v>
      </c>
      <c r="AB744">
        <v>0</v>
      </c>
      <c r="AC744">
        <v>0</v>
      </c>
      <c r="AD744">
        <v>0</v>
      </c>
      <c r="AE744">
        <v>1.5</v>
      </c>
      <c r="AF744">
        <v>6</v>
      </c>
      <c r="AG744">
        <v>1</v>
      </c>
      <c r="AH744">
        <v>0</v>
      </c>
      <c r="AI744">
        <v>13</v>
      </c>
      <c r="AJ744">
        <v>10</v>
      </c>
      <c r="AK744" t="s">
        <v>763</v>
      </c>
      <c r="AL744">
        <v>0</v>
      </c>
      <c r="AM744">
        <v>0</v>
      </c>
      <c r="AN744">
        <v>8</v>
      </c>
      <c r="AO744">
        <v>6</v>
      </c>
      <c r="AP744">
        <v>8</v>
      </c>
      <c r="AQ744">
        <v>7</v>
      </c>
      <c r="AR744">
        <v>5</v>
      </c>
      <c r="AS744" t="s">
        <v>763</v>
      </c>
      <c r="AT744" t="s">
        <v>763</v>
      </c>
      <c r="AU744" t="s">
        <v>763</v>
      </c>
      <c r="AV744" t="s">
        <v>763</v>
      </c>
      <c r="AW744">
        <v>4.8</v>
      </c>
      <c r="AX744">
        <v>5</v>
      </c>
      <c r="AY744">
        <v>1</v>
      </c>
      <c r="AZ744">
        <v>5</v>
      </c>
      <c r="BA744">
        <v>4.9000000000000004</v>
      </c>
      <c r="BB744">
        <v>4</v>
      </c>
      <c r="BC744">
        <v>0</v>
      </c>
      <c r="BD744">
        <v>0</v>
      </c>
      <c r="BE744">
        <v>0</v>
      </c>
      <c r="BF744">
        <v>1.5</v>
      </c>
      <c r="BG744">
        <v>6</v>
      </c>
      <c r="BH744">
        <v>1</v>
      </c>
      <c r="BI744">
        <v>0</v>
      </c>
      <c r="BJ744">
        <v>23</v>
      </c>
      <c r="BK744" t="s">
        <v>763</v>
      </c>
      <c r="BL744" t="s">
        <v>763</v>
      </c>
      <c r="BM744">
        <v>14</v>
      </c>
      <c r="BN744" t="s">
        <v>763</v>
      </c>
      <c r="BO744">
        <v>20</v>
      </c>
      <c r="BP744" t="s">
        <v>763</v>
      </c>
      <c r="BQ744" t="s">
        <v>763</v>
      </c>
      <c r="BR744">
        <v>33.200000000000003</v>
      </c>
      <c r="BS744" t="s">
        <v>763</v>
      </c>
    </row>
    <row r="745" spans="1:71">
      <c r="A745" t="s">
        <v>579</v>
      </c>
      <c r="B745" t="s">
        <v>580</v>
      </c>
      <c r="C745" t="s">
        <v>581</v>
      </c>
      <c r="D745" t="s">
        <v>872</v>
      </c>
      <c r="E745" t="s">
        <v>26</v>
      </c>
      <c r="F745">
        <v>7</v>
      </c>
      <c r="G745">
        <v>10</v>
      </c>
      <c r="H745">
        <v>0</v>
      </c>
      <c r="I745">
        <v>0</v>
      </c>
      <c r="J745">
        <v>7</v>
      </c>
      <c r="K745">
        <v>6</v>
      </c>
      <c r="L745">
        <v>1</v>
      </c>
      <c r="M745">
        <v>4</v>
      </c>
      <c r="N745">
        <v>2.9</v>
      </c>
      <c r="O745">
        <v>2</v>
      </c>
      <c r="P745">
        <v>2</v>
      </c>
      <c r="Q745">
        <v>0</v>
      </c>
      <c r="R745">
        <v>2</v>
      </c>
      <c r="S745">
        <v>2</v>
      </c>
      <c r="T745">
        <v>0</v>
      </c>
      <c r="U745">
        <v>1</v>
      </c>
      <c r="V745">
        <v>4.8</v>
      </c>
      <c r="W745">
        <v>5</v>
      </c>
      <c r="X745">
        <v>1</v>
      </c>
      <c r="Y745">
        <v>5</v>
      </c>
      <c r="Z745">
        <v>4.9000000000000004</v>
      </c>
      <c r="AA745">
        <v>0</v>
      </c>
      <c r="AB745">
        <v>0</v>
      </c>
      <c r="AC745">
        <v>0</v>
      </c>
      <c r="AD745">
        <v>0</v>
      </c>
      <c r="AE745">
        <v>1.5</v>
      </c>
      <c r="AF745">
        <v>6</v>
      </c>
      <c r="AG745">
        <v>0</v>
      </c>
      <c r="AH745">
        <v>0</v>
      </c>
      <c r="AI745">
        <v>7</v>
      </c>
      <c r="AJ745">
        <v>10</v>
      </c>
      <c r="AK745" t="s">
        <v>763</v>
      </c>
      <c r="AL745">
        <v>0</v>
      </c>
      <c r="AM745">
        <v>0</v>
      </c>
      <c r="AN745">
        <v>7</v>
      </c>
      <c r="AO745">
        <v>6</v>
      </c>
      <c r="AP745">
        <v>7.9</v>
      </c>
      <c r="AQ745">
        <v>4</v>
      </c>
      <c r="AR745">
        <v>5</v>
      </c>
      <c r="AS745" t="s">
        <v>763</v>
      </c>
      <c r="AT745" t="s">
        <v>763</v>
      </c>
      <c r="AU745" t="s">
        <v>763</v>
      </c>
      <c r="AV745" t="s">
        <v>763</v>
      </c>
      <c r="AW745">
        <v>4.8</v>
      </c>
      <c r="AX745">
        <v>5</v>
      </c>
      <c r="AY745">
        <v>1</v>
      </c>
      <c r="AZ745">
        <v>5</v>
      </c>
      <c r="BA745">
        <v>4.9000000000000004</v>
      </c>
      <c r="BB745">
        <v>0</v>
      </c>
      <c r="BC745">
        <v>0</v>
      </c>
      <c r="BD745">
        <v>0</v>
      </c>
      <c r="BE745">
        <v>0</v>
      </c>
      <c r="BF745">
        <v>1.5</v>
      </c>
      <c r="BG745">
        <v>6</v>
      </c>
      <c r="BH745">
        <v>0</v>
      </c>
      <c r="BI745">
        <v>0</v>
      </c>
      <c r="BJ745">
        <v>17</v>
      </c>
      <c r="BK745" t="s">
        <v>763</v>
      </c>
      <c r="BL745" t="s">
        <v>763</v>
      </c>
      <c r="BM745">
        <v>13</v>
      </c>
      <c r="BN745" t="s">
        <v>763</v>
      </c>
      <c r="BO745">
        <v>16.899999999999999</v>
      </c>
      <c r="BP745" t="s">
        <v>763</v>
      </c>
      <c r="BQ745" t="s">
        <v>763</v>
      </c>
      <c r="BR745">
        <v>28.2</v>
      </c>
      <c r="BS745" t="s">
        <v>763</v>
      </c>
    </row>
    <row r="746" spans="1:71">
      <c r="A746" t="s">
        <v>633</v>
      </c>
      <c r="B746" t="s">
        <v>634</v>
      </c>
      <c r="C746" t="s">
        <v>635</v>
      </c>
      <c r="D746" t="s">
        <v>872</v>
      </c>
      <c r="E746" t="s">
        <v>25</v>
      </c>
      <c r="F746">
        <v>13</v>
      </c>
      <c r="G746">
        <v>5.5</v>
      </c>
      <c r="H746">
        <v>5</v>
      </c>
      <c r="I746">
        <v>1</v>
      </c>
      <c r="J746">
        <v>8</v>
      </c>
      <c r="K746">
        <v>0</v>
      </c>
      <c r="L746">
        <v>1</v>
      </c>
      <c r="M746">
        <v>3</v>
      </c>
      <c r="N746">
        <v>2</v>
      </c>
      <c r="O746">
        <v>2</v>
      </c>
      <c r="P746">
        <v>9</v>
      </c>
      <c r="Q746">
        <v>1</v>
      </c>
      <c r="R746">
        <v>2</v>
      </c>
      <c r="S746">
        <v>6</v>
      </c>
      <c r="T746">
        <v>1</v>
      </c>
      <c r="U746">
        <v>0</v>
      </c>
      <c r="V746">
        <v>5</v>
      </c>
      <c r="W746">
        <v>0</v>
      </c>
      <c r="X746">
        <v>5</v>
      </c>
      <c r="Y746">
        <v>10</v>
      </c>
      <c r="Z746">
        <v>1</v>
      </c>
      <c r="AA746">
        <v>6</v>
      </c>
      <c r="AB746">
        <v>5</v>
      </c>
      <c r="AC746">
        <v>11.5</v>
      </c>
      <c r="AD746">
        <v>18</v>
      </c>
      <c r="AE746">
        <v>0</v>
      </c>
      <c r="AF746">
        <v>23</v>
      </c>
      <c r="AG746">
        <v>0</v>
      </c>
      <c r="AH746">
        <v>6</v>
      </c>
      <c r="AI746">
        <v>13</v>
      </c>
      <c r="AJ746">
        <v>5.5</v>
      </c>
      <c r="AK746" t="s">
        <v>763</v>
      </c>
      <c r="AL746">
        <v>5</v>
      </c>
      <c r="AM746">
        <v>1</v>
      </c>
      <c r="AN746">
        <v>8</v>
      </c>
      <c r="AO746">
        <v>0</v>
      </c>
      <c r="AP746">
        <v>6</v>
      </c>
      <c r="AQ746">
        <v>12</v>
      </c>
      <c r="AR746">
        <v>9</v>
      </c>
      <c r="AS746" t="s">
        <v>763</v>
      </c>
      <c r="AT746" t="s">
        <v>763</v>
      </c>
      <c r="AU746" t="s">
        <v>763</v>
      </c>
      <c r="AV746" t="s">
        <v>763</v>
      </c>
      <c r="AW746">
        <v>5</v>
      </c>
      <c r="AX746">
        <v>0</v>
      </c>
      <c r="AY746">
        <v>5</v>
      </c>
      <c r="AZ746">
        <v>10</v>
      </c>
      <c r="BA746">
        <v>1</v>
      </c>
      <c r="BB746">
        <v>6</v>
      </c>
      <c r="BC746">
        <v>5</v>
      </c>
      <c r="BD746">
        <v>11.5</v>
      </c>
      <c r="BE746">
        <v>18</v>
      </c>
      <c r="BF746">
        <v>0</v>
      </c>
      <c r="BG746">
        <v>23</v>
      </c>
      <c r="BH746">
        <v>0</v>
      </c>
      <c r="BI746">
        <v>6</v>
      </c>
      <c r="BJ746">
        <v>18.5</v>
      </c>
      <c r="BK746" t="s">
        <v>763</v>
      </c>
      <c r="BL746" t="s">
        <v>763</v>
      </c>
      <c r="BM746">
        <v>14</v>
      </c>
      <c r="BN746" t="s">
        <v>763</v>
      </c>
      <c r="BO746">
        <v>27</v>
      </c>
      <c r="BP746" t="s">
        <v>763</v>
      </c>
      <c r="BQ746" t="s">
        <v>763</v>
      </c>
      <c r="BR746">
        <v>90.5</v>
      </c>
      <c r="BS746" t="s">
        <v>763</v>
      </c>
    </row>
    <row r="747" spans="1:71">
      <c r="A747" t="s">
        <v>633</v>
      </c>
      <c r="B747" t="s">
        <v>634</v>
      </c>
      <c r="C747" t="s">
        <v>635</v>
      </c>
      <c r="D747" t="s">
        <v>872</v>
      </c>
      <c r="E747" t="s">
        <v>765</v>
      </c>
      <c r="F747">
        <v>4</v>
      </c>
      <c r="G747">
        <v>1.5</v>
      </c>
      <c r="H747">
        <v>6</v>
      </c>
      <c r="I747">
        <v>0</v>
      </c>
      <c r="J747">
        <v>4</v>
      </c>
      <c r="K747">
        <v>0</v>
      </c>
      <c r="L747">
        <v>1</v>
      </c>
      <c r="M747">
        <v>3</v>
      </c>
      <c r="N747">
        <v>6</v>
      </c>
      <c r="O747">
        <v>2.5</v>
      </c>
      <c r="P747">
        <v>2</v>
      </c>
      <c r="Q747">
        <v>0</v>
      </c>
      <c r="R747">
        <v>2</v>
      </c>
      <c r="S747">
        <v>7</v>
      </c>
      <c r="T747">
        <v>4</v>
      </c>
      <c r="U747">
        <v>0.5</v>
      </c>
      <c r="V747">
        <v>5</v>
      </c>
      <c r="W747">
        <v>1</v>
      </c>
      <c r="X747">
        <v>5</v>
      </c>
      <c r="Y747">
        <v>10</v>
      </c>
      <c r="Z747">
        <v>0</v>
      </c>
      <c r="AA747">
        <v>4</v>
      </c>
      <c r="AB747">
        <v>0</v>
      </c>
      <c r="AC747">
        <v>12.7</v>
      </c>
      <c r="AD747">
        <v>11.9</v>
      </c>
      <c r="AE747">
        <v>0</v>
      </c>
      <c r="AF747">
        <v>19</v>
      </c>
      <c r="AG747">
        <v>0</v>
      </c>
      <c r="AH747">
        <v>0.5</v>
      </c>
      <c r="AI747">
        <v>4</v>
      </c>
      <c r="AJ747">
        <v>1.5</v>
      </c>
      <c r="AK747" t="s">
        <v>763</v>
      </c>
      <c r="AL747">
        <v>6</v>
      </c>
      <c r="AM747">
        <v>0</v>
      </c>
      <c r="AN747">
        <v>4</v>
      </c>
      <c r="AO747">
        <v>0</v>
      </c>
      <c r="AP747">
        <v>10</v>
      </c>
      <c r="AQ747">
        <v>4.5</v>
      </c>
      <c r="AR747">
        <v>13.5</v>
      </c>
      <c r="AS747" t="s">
        <v>763</v>
      </c>
      <c r="AT747" t="s">
        <v>763</v>
      </c>
      <c r="AU747" t="s">
        <v>763</v>
      </c>
      <c r="AV747" t="s">
        <v>763</v>
      </c>
      <c r="AW747">
        <v>5</v>
      </c>
      <c r="AX747">
        <v>1</v>
      </c>
      <c r="AY747">
        <v>5</v>
      </c>
      <c r="AZ747">
        <v>10</v>
      </c>
      <c r="BA747">
        <v>0</v>
      </c>
      <c r="BB747">
        <v>4</v>
      </c>
      <c r="BC747">
        <v>0</v>
      </c>
      <c r="BD747">
        <v>12.7</v>
      </c>
      <c r="BE747">
        <v>11.9</v>
      </c>
      <c r="BF747">
        <v>0</v>
      </c>
      <c r="BG747">
        <v>19</v>
      </c>
      <c r="BH747">
        <v>0</v>
      </c>
      <c r="BI747">
        <v>0.5</v>
      </c>
      <c r="BJ747">
        <v>5.5</v>
      </c>
      <c r="BK747" t="s">
        <v>763</v>
      </c>
      <c r="BL747" t="s">
        <v>763</v>
      </c>
      <c r="BM747">
        <v>10</v>
      </c>
      <c r="BN747" t="s">
        <v>763</v>
      </c>
      <c r="BO747">
        <v>28</v>
      </c>
      <c r="BP747" t="s">
        <v>763</v>
      </c>
      <c r="BQ747" t="s">
        <v>763</v>
      </c>
      <c r="BR747">
        <v>69.099999999999994</v>
      </c>
      <c r="BS747" t="s">
        <v>763</v>
      </c>
    </row>
    <row r="748" spans="1:71">
      <c r="A748" t="s">
        <v>633</v>
      </c>
      <c r="B748" t="s">
        <v>634</v>
      </c>
      <c r="C748" t="s">
        <v>635</v>
      </c>
      <c r="D748" t="s">
        <v>872</v>
      </c>
      <c r="E748" t="s">
        <v>26</v>
      </c>
      <c r="F748">
        <v>2</v>
      </c>
      <c r="G748">
        <v>1.5</v>
      </c>
      <c r="H748">
        <v>6</v>
      </c>
      <c r="I748">
        <v>0</v>
      </c>
      <c r="J748">
        <v>2</v>
      </c>
      <c r="K748">
        <v>0</v>
      </c>
      <c r="L748">
        <v>1</v>
      </c>
      <c r="M748">
        <v>3</v>
      </c>
      <c r="N748">
        <v>6</v>
      </c>
      <c r="O748">
        <v>2.5</v>
      </c>
      <c r="P748">
        <v>2</v>
      </c>
      <c r="Q748">
        <v>0</v>
      </c>
      <c r="R748">
        <v>2</v>
      </c>
      <c r="S748">
        <v>7</v>
      </c>
      <c r="T748">
        <v>4</v>
      </c>
      <c r="U748">
        <v>0.5</v>
      </c>
      <c r="V748">
        <v>5</v>
      </c>
      <c r="W748">
        <v>1</v>
      </c>
      <c r="X748">
        <v>5</v>
      </c>
      <c r="Y748">
        <v>10</v>
      </c>
      <c r="Z748">
        <v>0</v>
      </c>
      <c r="AA748">
        <v>4</v>
      </c>
      <c r="AB748">
        <v>0</v>
      </c>
      <c r="AC748">
        <v>7.2</v>
      </c>
      <c r="AD748">
        <v>10.3</v>
      </c>
      <c r="AE748">
        <v>0</v>
      </c>
      <c r="AF748">
        <v>19</v>
      </c>
      <c r="AG748">
        <v>0</v>
      </c>
      <c r="AH748">
        <v>0</v>
      </c>
      <c r="AI748">
        <v>2</v>
      </c>
      <c r="AJ748">
        <v>1.5</v>
      </c>
      <c r="AK748" t="s">
        <v>763</v>
      </c>
      <c r="AL748">
        <v>6</v>
      </c>
      <c r="AM748">
        <v>0</v>
      </c>
      <c r="AN748">
        <v>2</v>
      </c>
      <c r="AO748">
        <v>0</v>
      </c>
      <c r="AP748">
        <v>10</v>
      </c>
      <c r="AQ748">
        <v>4.5</v>
      </c>
      <c r="AR748">
        <v>13.5</v>
      </c>
      <c r="AS748" t="s">
        <v>763</v>
      </c>
      <c r="AT748" t="s">
        <v>763</v>
      </c>
      <c r="AU748" t="s">
        <v>763</v>
      </c>
      <c r="AV748" t="s">
        <v>763</v>
      </c>
      <c r="AW748">
        <v>5</v>
      </c>
      <c r="AX748">
        <v>1</v>
      </c>
      <c r="AY748">
        <v>5</v>
      </c>
      <c r="AZ748">
        <v>10</v>
      </c>
      <c r="BA748">
        <v>0</v>
      </c>
      <c r="BB748">
        <v>4</v>
      </c>
      <c r="BC748">
        <v>0</v>
      </c>
      <c r="BD748">
        <v>7.2</v>
      </c>
      <c r="BE748">
        <v>10.3</v>
      </c>
      <c r="BF748">
        <v>0</v>
      </c>
      <c r="BG748">
        <v>19</v>
      </c>
      <c r="BH748">
        <v>0</v>
      </c>
      <c r="BI748">
        <v>0</v>
      </c>
      <c r="BJ748">
        <v>3.5</v>
      </c>
      <c r="BK748" t="s">
        <v>763</v>
      </c>
      <c r="BL748" t="s">
        <v>763</v>
      </c>
      <c r="BM748">
        <v>8</v>
      </c>
      <c r="BN748" t="s">
        <v>763</v>
      </c>
      <c r="BO748">
        <v>28</v>
      </c>
      <c r="BP748" t="s">
        <v>763</v>
      </c>
      <c r="BQ748" t="s">
        <v>763</v>
      </c>
      <c r="BR748">
        <v>61.5</v>
      </c>
      <c r="BS748" t="s">
        <v>763</v>
      </c>
    </row>
    <row r="749" spans="1:71">
      <c r="A749" t="s">
        <v>366</v>
      </c>
      <c r="B749" t="s">
        <v>367</v>
      </c>
      <c r="C749" t="s">
        <v>368</v>
      </c>
      <c r="D749" t="s">
        <v>872</v>
      </c>
      <c r="E749" t="s">
        <v>25</v>
      </c>
      <c r="F749">
        <v>45</v>
      </c>
      <c r="G749">
        <v>30</v>
      </c>
      <c r="H749">
        <v>0</v>
      </c>
      <c r="I749">
        <v>5</v>
      </c>
      <c r="J749">
        <v>7</v>
      </c>
      <c r="K749">
        <v>7</v>
      </c>
      <c r="L749">
        <v>0</v>
      </c>
      <c r="M749">
        <v>4</v>
      </c>
      <c r="N749">
        <v>3</v>
      </c>
      <c r="O749">
        <v>4</v>
      </c>
      <c r="P749">
        <v>0</v>
      </c>
      <c r="Q749">
        <v>2</v>
      </c>
      <c r="R749">
        <v>1</v>
      </c>
      <c r="S749">
        <v>10</v>
      </c>
      <c r="T749">
        <v>0</v>
      </c>
      <c r="U749">
        <v>1.5</v>
      </c>
      <c r="V749">
        <v>5</v>
      </c>
      <c r="W749">
        <v>1</v>
      </c>
      <c r="X749">
        <v>5</v>
      </c>
      <c r="Y749">
        <v>10</v>
      </c>
      <c r="Z749">
        <v>11</v>
      </c>
      <c r="AA749">
        <v>6</v>
      </c>
      <c r="AB749">
        <v>5</v>
      </c>
      <c r="AC749">
        <v>19</v>
      </c>
      <c r="AD749">
        <v>11</v>
      </c>
      <c r="AE749">
        <v>4</v>
      </c>
      <c r="AF749">
        <v>19</v>
      </c>
      <c r="AG749">
        <v>20</v>
      </c>
      <c r="AH749">
        <v>2</v>
      </c>
      <c r="AI749">
        <v>45</v>
      </c>
      <c r="AJ749">
        <v>30</v>
      </c>
      <c r="AK749" t="s">
        <v>763</v>
      </c>
      <c r="AL749">
        <v>0</v>
      </c>
      <c r="AM749">
        <v>5</v>
      </c>
      <c r="AN749">
        <v>7</v>
      </c>
      <c r="AO749">
        <v>7</v>
      </c>
      <c r="AP749">
        <v>7</v>
      </c>
      <c r="AQ749">
        <v>6</v>
      </c>
      <c r="AR749">
        <v>12.5</v>
      </c>
      <c r="AS749" t="s">
        <v>763</v>
      </c>
      <c r="AT749" t="s">
        <v>763</v>
      </c>
      <c r="AU749" t="s">
        <v>763</v>
      </c>
      <c r="AV749" t="s">
        <v>763</v>
      </c>
      <c r="AW749">
        <v>5</v>
      </c>
      <c r="AX749">
        <v>1</v>
      </c>
      <c r="AY749">
        <v>5</v>
      </c>
      <c r="AZ749">
        <v>10</v>
      </c>
      <c r="BA749">
        <v>11</v>
      </c>
      <c r="BB749">
        <v>6</v>
      </c>
      <c r="BC749">
        <v>5</v>
      </c>
      <c r="BD749">
        <v>19</v>
      </c>
      <c r="BE749">
        <v>11</v>
      </c>
      <c r="BF749">
        <v>4</v>
      </c>
      <c r="BG749">
        <v>19</v>
      </c>
      <c r="BH749">
        <v>20</v>
      </c>
      <c r="BI749">
        <v>2</v>
      </c>
      <c r="BJ749">
        <v>75</v>
      </c>
      <c r="BK749" t="s">
        <v>763</v>
      </c>
      <c r="BL749" t="s">
        <v>763</v>
      </c>
      <c r="BM749">
        <v>19</v>
      </c>
      <c r="BN749" t="s">
        <v>763</v>
      </c>
      <c r="BO749">
        <v>25.5</v>
      </c>
      <c r="BP749" t="s">
        <v>763</v>
      </c>
      <c r="BQ749" t="s">
        <v>763</v>
      </c>
      <c r="BR749">
        <v>118</v>
      </c>
      <c r="BS749" t="s">
        <v>763</v>
      </c>
    </row>
    <row r="750" spans="1:71">
      <c r="A750" t="s">
        <v>366</v>
      </c>
      <c r="B750" t="s">
        <v>367</v>
      </c>
      <c r="C750" t="s">
        <v>368</v>
      </c>
      <c r="D750" t="s">
        <v>872</v>
      </c>
      <c r="E750" t="s">
        <v>765</v>
      </c>
      <c r="F750">
        <v>45.5</v>
      </c>
      <c r="G750">
        <v>21</v>
      </c>
      <c r="H750">
        <v>0</v>
      </c>
      <c r="I750">
        <v>3</v>
      </c>
      <c r="J750">
        <v>8</v>
      </c>
      <c r="K750">
        <v>8</v>
      </c>
      <c r="L750">
        <v>0</v>
      </c>
      <c r="M750">
        <v>4</v>
      </c>
      <c r="N750">
        <v>7</v>
      </c>
      <c r="O750">
        <v>3.5</v>
      </c>
      <c r="P750">
        <v>1</v>
      </c>
      <c r="Q750">
        <v>0</v>
      </c>
      <c r="R750">
        <v>2</v>
      </c>
      <c r="S750">
        <v>10</v>
      </c>
      <c r="T750">
        <v>0</v>
      </c>
      <c r="U750">
        <v>0.5</v>
      </c>
      <c r="V750">
        <v>5</v>
      </c>
      <c r="W750">
        <v>1</v>
      </c>
      <c r="X750">
        <v>5</v>
      </c>
      <c r="Y750">
        <v>10</v>
      </c>
      <c r="Z750">
        <v>6.8</v>
      </c>
      <c r="AA750">
        <v>1</v>
      </c>
      <c r="AB750">
        <v>0</v>
      </c>
      <c r="AC750">
        <v>12</v>
      </c>
      <c r="AD750">
        <v>8.6</v>
      </c>
      <c r="AE750">
        <v>1</v>
      </c>
      <c r="AF750">
        <v>18.399999999999999</v>
      </c>
      <c r="AG750">
        <v>20</v>
      </c>
      <c r="AH750">
        <v>2</v>
      </c>
      <c r="AI750">
        <v>45.5</v>
      </c>
      <c r="AJ750">
        <v>21</v>
      </c>
      <c r="AK750" t="s">
        <v>763</v>
      </c>
      <c r="AL750">
        <v>0</v>
      </c>
      <c r="AM750">
        <v>3</v>
      </c>
      <c r="AN750">
        <v>8</v>
      </c>
      <c r="AO750">
        <v>8</v>
      </c>
      <c r="AP750">
        <v>11</v>
      </c>
      <c r="AQ750">
        <v>4.5</v>
      </c>
      <c r="AR750">
        <v>12.5</v>
      </c>
      <c r="AS750" t="s">
        <v>763</v>
      </c>
      <c r="AT750" t="s">
        <v>763</v>
      </c>
      <c r="AU750" t="s">
        <v>763</v>
      </c>
      <c r="AV750" t="s">
        <v>763</v>
      </c>
      <c r="AW750">
        <v>5</v>
      </c>
      <c r="AX750">
        <v>1</v>
      </c>
      <c r="AY750">
        <v>5</v>
      </c>
      <c r="AZ750">
        <v>10</v>
      </c>
      <c r="BA750">
        <v>6.8</v>
      </c>
      <c r="BB750">
        <v>1</v>
      </c>
      <c r="BC750">
        <v>0</v>
      </c>
      <c r="BD750">
        <v>12</v>
      </c>
      <c r="BE750">
        <v>8.6</v>
      </c>
      <c r="BF750">
        <v>1</v>
      </c>
      <c r="BG750">
        <v>18.399999999999999</v>
      </c>
      <c r="BH750">
        <v>20</v>
      </c>
      <c r="BI750">
        <v>2</v>
      </c>
      <c r="BJ750">
        <v>66.5</v>
      </c>
      <c r="BK750" t="s">
        <v>763</v>
      </c>
      <c r="BL750" t="s">
        <v>763</v>
      </c>
      <c r="BM750">
        <v>19</v>
      </c>
      <c r="BN750" t="s">
        <v>763</v>
      </c>
      <c r="BO750">
        <v>28</v>
      </c>
      <c r="BP750" t="s">
        <v>763</v>
      </c>
      <c r="BQ750" t="s">
        <v>763</v>
      </c>
      <c r="BR750">
        <v>90.8</v>
      </c>
      <c r="BS750" t="s">
        <v>763</v>
      </c>
    </row>
    <row r="751" spans="1:71">
      <c r="A751" t="s">
        <v>366</v>
      </c>
      <c r="B751" t="s">
        <v>367</v>
      </c>
      <c r="C751" t="s">
        <v>368</v>
      </c>
      <c r="D751" t="s">
        <v>872</v>
      </c>
      <c r="E751" t="s">
        <v>26</v>
      </c>
      <c r="F751">
        <v>35</v>
      </c>
      <c r="G751">
        <v>21</v>
      </c>
      <c r="H751">
        <v>0</v>
      </c>
      <c r="I751">
        <v>3</v>
      </c>
      <c r="J751">
        <v>8</v>
      </c>
      <c r="K751">
        <v>8</v>
      </c>
      <c r="L751">
        <v>0</v>
      </c>
      <c r="M751">
        <v>4</v>
      </c>
      <c r="N751">
        <v>7</v>
      </c>
      <c r="O751">
        <v>3.5</v>
      </c>
      <c r="P751">
        <v>1</v>
      </c>
      <c r="Q751">
        <v>0</v>
      </c>
      <c r="R751">
        <v>2</v>
      </c>
      <c r="S751">
        <v>10</v>
      </c>
      <c r="T751">
        <v>0</v>
      </c>
      <c r="U751">
        <v>0.5</v>
      </c>
      <c r="V751">
        <v>5</v>
      </c>
      <c r="W751">
        <v>0</v>
      </c>
      <c r="X751">
        <v>5</v>
      </c>
      <c r="Y751">
        <v>10</v>
      </c>
      <c r="Z751">
        <v>5.8</v>
      </c>
      <c r="AA751">
        <v>0</v>
      </c>
      <c r="AB751">
        <v>0</v>
      </c>
      <c r="AC751">
        <v>12</v>
      </c>
      <c r="AD751">
        <v>8.1</v>
      </c>
      <c r="AE751">
        <v>1</v>
      </c>
      <c r="AF751">
        <v>18.399999999999999</v>
      </c>
      <c r="AG751">
        <v>20</v>
      </c>
      <c r="AH751">
        <v>2</v>
      </c>
      <c r="AI751">
        <v>35</v>
      </c>
      <c r="AJ751">
        <v>21</v>
      </c>
      <c r="AK751" t="s">
        <v>763</v>
      </c>
      <c r="AL751">
        <v>0</v>
      </c>
      <c r="AM751">
        <v>3</v>
      </c>
      <c r="AN751">
        <v>8</v>
      </c>
      <c r="AO751">
        <v>8</v>
      </c>
      <c r="AP751">
        <v>11</v>
      </c>
      <c r="AQ751">
        <v>4.5</v>
      </c>
      <c r="AR751">
        <v>12.5</v>
      </c>
      <c r="AS751" t="s">
        <v>763</v>
      </c>
      <c r="AT751" t="s">
        <v>763</v>
      </c>
      <c r="AU751" t="s">
        <v>763</v>
      </c>
      <c r="AV751" t="s">
        <v>763</v>
      </c>
      <c r="AW751">
        <v>5</v>
      </c>
      <c r="AX751">
        <v>0</v>
      </c>
      <c r="AY751">
        <v>5</v>
      </c>
      <c r="AZ751">
        <v>10</v>
      </c>
      <c r="BA751">
        <v>5.8</v>
      </c>
      <c r="BB751">
        <v>0</v>
      </c>
      <c r="BC751">
        <v>0</v>
      </c>
      <c r="BD751">
        <v>12</v>
      </c>
      <c r="BE751">
        <v>8.1</v>
      </c>
      <c r="BF751">
        <v>1</v>
      </c>
      <c r="BG751">
        <v>18.399999999999999</v>
      </c>
      <c r="BH751">
        <v>20</v>
      </c>
      <c r="BI751">
        <v>2</v>
      </c>
      <c r="BJ751">
        <v>56</v>
      </c>
      <c r="BK751" t="s">
        <v>763</v>
      </c>
      <c r="BL751" t="s">
        <v>763</v>
      </c>
      <c r="BM751">
        <v>19</v>
      </c>
      <c r="BN751" t="s">
        <v>763</v>
      </c>
      <c r="BO751">
        <v>28</v>
      </c>
      <c r="BP751" t="s">
        <v>763</v>
      </c>
      <c r="BQ751" t="s">
        <v>763</v>
      </c>
      <c r="BR751">
        <v>87.3</v>
      </c>
      <c r="BS751" t="s">
        <v>763</v>
      </c>
    </row>
    <row r="752" spans="1:71">
      <c r="A752" t="s">
        <v>434</v>
      </c>
      <c r="B752" t="s">
        <v>435</v>
      </c>
      <c r="C752" t="s">
        <v>436</v>
      </c>
      <c r="D752" t="s">
        <v>872</v>
      </c>
      <c r="E752" t="s">
        <v>25</v>
      </c>
      <c r="F752">
        <v>40</v>
      </c>
      <c r="G752">
        <v>2</v>
      </c>
      <c r="H752">
        <v>4</v>
      </c>
      <c r="I752">
        <v>4</v>
      </c>
      <c r="J752">
        <v>10</v>
      </c>
      <c r="K752">
        <v>9</v>
      </c>
      <c r="L752">
        <v>1</v>
      </c>
      <c r="M752">
        <v>3</v>
      </c>
      <c r="N752">
        <v>9</v>
      </c>
      <c r="O752">
        <v>7.5</v>
      </c>
      <c r="P752">
        <v>0</v>
      </c>
      <c r="Q752">
        <v>0</v>
      </c>
      <c r="R752">
        <v>5</v>
      </c>
      <c r="S752">
        <v>12</v>
      </c>
      <c r="T752">
        <v>0</v>
      </c>
      <c r="U752">
        <v>0</v>
      </c>
      <c r="V752">
        <v>5</v>
      </c>
      <c r="W752">
        <v>0</v>
      </c>
      <c r="X752">
        <v>5</v>
      </c>
      <c r="Y752">
        <v>8</v>
      </c>
      <c r="Z752">
        <v>4</v>
      </c>
      <c r="AA752">
        <v>6</v>
      </c>
      <c r="AB752">
        <v>0</v>
      </c>
      <c r="AC752">
        <v>0</v>
      </c>
      <c r="AD752">
        <v>20</v>
      </c>
      <c r="AE752">
        <v>0</v>
      </c>
      <c r="AF752">
        <v>0</v>
      </c>
      <c r="AG752">
        <v>2</v>
      </c>
      <c r="AH752">
        <v>0</v>
      </c>
      <c r="AI752">
        <v>40</v>
      </c>
      <c r="AJ752">
        <v>2</v>
      </c>
      <c r="AK752" t="s">
        <v>763</v>
      </c>
      <c r="AL752">
        <v>4</v>
      </c>
      <c r="AM752">
        <v>4</v>
      </c>
      <c r="AN752">
        <v>10</v>
      </c>
      <c r="AO752">
        <v>9</v>
      </c>
      <c r="AP752">
        <v>13</v>
      </c>
      <c r="AQ752">
        <v>7.5</v>
      </c>
      <c r="AR752">
        <v>17</v>
      </c>
      <c r="AS752" t="s">
        <v>763</v>
      </c>
      <c r="AT752" t="s">
        <v>763</v>
      </c>
      <c r="AU752" t="s">
        <v>763</v>
      </c>
      <c r="AV752" t="s">
        <v>763</v>
      </c>
      <c r="AW752">
        <v>5</v>
      </c>
      <c r="AX752">
        <v>0</v>
      </c>
      <c r="AY752">
        <v>5</v>
      </c>
      <c r="AZ752">
        <v>8</v>
      </c>
      <c r="BA752">
        <v>4</v>
      </c>
      <c r="BB752">
        <v>6</v>
      </c>
      <c r="BC752">
        <v>0</v>
      </c>
      <c r="BD752">
        <v>0</v>
      </c>
      <c r="BE752">
        <v>20</v>
      </c>
      <c r="BF752">
        <v>0</v>
      </c>
      <c r="BG752">
        <v>0</v>
      </c>
      <c r="BH752">
        <v>2</v>
      </c>
      <c r="BI752">
        <v>0</v>
      </c>
      <c r="BJ752">
        <v>42</v>
      </c>
      <c r="BK752" t="s">
        <v>763</v>
      </c>
      <c r="BL752" t="s">
        <v>763</v>
      </c>
      <c r="BM752">
        <v>27</v>
      </c>
      <c r="BN752" t="s">
        <v>763</v>
      </c>
      <c r="BO752">
        <v>37.5</v>
      </c>
      <c r="BP752" t="s">
        <v>763</v>
      </c>
      <c r="BQ752" t="s">
        <v>763</v>
      </c>
      <c r="BR752">
        <v>50</v>
      </c>
      <c r="BS752" t="s">
        <v>763</v>
      </c>
    </row>
    <row r="753" spans="1:71">
      <c r="A753" t="s">
        <v>434</v>
      </c>
      <c r="B753" t="s">
        <v>435</v>
      </c>
      <c r="C753" t="s">
        <v>436</v>
      </c>
      <c r="D753" t="s">
        <v>872</v>
      </c>
      <c r="E753" t="s">
        <v>765</v>
      </c>
      <c r="F753">
        <v>39</v>
      </c>
      <c r="G753">
        <v>0</v>
      </c>
      <c r="H753">
        <v>4</v>
      </c>
      <c r="I753">
        <v>2</v>
      </c>
      <c r="J753">
        <v>9</v>
      </c>
      <c r="K753">
        <v>9</v>
      </c>
      <c r="L753">
        <v>1</v>
      </c>
      <c r="M753">
        <v>3</v>
      </c>
      <c r="N753">
        <v>9</v>
      </c>
      <c r="O753">
        <v>7.5</v>
      </c>
      <c r="P753">
        <v>2</v>
      </c>
      <c r="Q753">
        <v>1.5</v>
      </c>
      <c r="R753">
        <v>5</v>
      </c>
      <c r="S753">
        <v>13</v>
      </c>
      <c r="T753">
        <v>0</v>
      </c>
      <c r="U753">
        <v>0</v>
      </c>
      <c r="V753">
        <v>5</v>
      </c>
      <c r="W753">
        <v>0</v>
      </c>
      <c r="X753">
        <v>5</v>
      </c>
      <c r="Y753">
        <v>10</v>
      </c>
      <c r="Z753">
        <v>3.8</v>
      </c>
      <c r="AA753">
        <v>6</v>
      </c>
      <c r="AB753">
        <v>0</v>
      </c>
      <c r="AC753">
        <v>0</v>
      </c>
      <c r="AD753">
        <v>15.6</v>
      </c>
      <c r="AE753">
        <v>0</v>
      </c>
      <c r="AF753">
        <v>0</v>
      </c>
      <c r="AG753">
        <v>2</v>
      </c>
      <c r="AH753">
        <v>0</v>
      </c>
      <c r="AI753">
        <v>39</v>
      </c>
      <c r="AJ753">
        <v>0</v>
      </c>
      <c r="AK753" t="s">
        <v>763</v>
      </c>
      <c r="AL753">
        <v>4</v>
      </c>
      <c r="AM753">
        <v>2</v>
      </c>
      <c r="AN753">
        <v>9</v>
      </c>
      <c r="AO753">
        <v>9</v>
      </c>
      <c r="AP753">
        <v>13</v>
      </c>
      <c r="AQ753">
        <v>11</v>
      </c>
      <c r="AR753">
        <v>18</v>
      </c>
      <c r="AS753" t="s">
        <v>763</v>
      </c>
      <c r="AT753" t="s">
        <v>763</v>
      </c>
      <c r="AU753" t="s">
        <v>763</v>
      </c>
      <c r="AV753" t="s">
        <v>763</v>
      </c>
      <c r="AW753">
        <v>5</v>
      </c>
      <c r="AX753">
        <v>0</v>
      </c>
      <c r="AY753">
        <v>5</v>
      </c>
      <c r="AZ753">
        <v>10</v>
      </c>
      <c r="BA753">
        <v>3.8</v>
      </c>
      <c r="BB753">
        <v>6</v>
      </c>
      <c r="BC753">
        <v>0</v>
      </c>
      <c r="BD753">
        <v>0</v>
      </c>
      <c r="BE753">
        <v>15.6</v>
      </c>
      <c r="BF753">
        <v>0</v>
      </c>
      <c r="BG753">
        <v>0</v>
      </c>
      <c r="BH753">
        <v>2</v>
      </c>
      <c r="BI753">
        <v>0</v>
      </c>
      <c r="BJ753">
        <v>39</v>
      </c>
      <c r="BK753" t="s">
        <v>763</v>
      </c>
      <c r="BL753" t="s">
        <v>763</v>
      </c>
      <c r="BM753">
        <v>24</v>
      </c>
      <c r="BN753" t="s">
        <v>763</v>
      </c>
      <c r="BO753">
        <v>42</v>
      </c>
      <c r="BP753" t="s">
        <v>763</v>
      </c>
      <c r="BQ753" t="s">
        <v>763</v>
      </c>
      <c r="BR753">
        <v>47.4</v>
      </c>
      <c r="BS753" t="s">
        <v>763</v>
      </c>
    </row>
    <row r="754" spans="1:71">
      <c r="A754" t="s">
        <v>434</v>
      </c>
      <c r="B754" t="s">
        <v>435</v>
      </c>
      <c r="C754" t="s">
        <v>436</v>
      </c>
      <c r="D754" t="s">
        <v>872</v>
      </c>
      <c r="E754" t="s">
        <v>26</v>
      </c>
      <c r="F754">
        <v>34</v>
      </c>
      <c r="G754">
        <v>0</v>
      </c>
      <c r="H754">
        <v>4</v>
      </c>
      <c r="I754">
        <v>2</v>
      </c>
      <c r="J754">
        <v>9</v>
      </c>
      <c r="K754">
        <v>9</v>
      </c>
      <c r="L754">
        <v>1</v>
      </c>
      <c r="M754">
        <v>3</v>
      </c>
      <c r="N754">
        <v>8.9</v>
      </c>
      <c r="O754">
        <v>7.5</v>
      </c>
      <c r="P754">
        <v>2</v>
      </c>
      <c r="Q754">
        <v>1.5</v>
      </c>
      <c r="R754">
        <v>5</v>
      </c>
      <c r="S754">
        <v>13</v>
      </c>
      <c r="T754">
        <v>0</v>
      </c>
      <c r="U754">
        <v>0</v>
      </c>
      <c r="V754">
        <v>5</v>
      </c>
      <c r="W754">
        <v>0</v>
      </c>
      <c r="X754">
        <v>5</v>
      </c>
      <c r="Y754">
        <v>5</v>
      </c>
      <c r="Z754">
        <v>3.8</v>
      </c>
      <c r="AA754">
        <v>4</v>
      </c>
      <c r="AB754">
        <v>0</v>
      </c>
      <c r="AC754">
        <v>0</v>
      </c>
      <c r="AD754">
        <v>15.3</v>
      </c>
      <c r="AE754">
        <v>0</v>
      </c>
      <c r="AF754">
        <v>0</v>
      </c>
      <c r="AG754">
        <v>2</v>
      </c>
      <c r="AH754">
        <v>0</v>
      </c>
      <c r="AI754">
        <v>34</v>
      </c>
      <c r="AJ754">
        <v>0</v>
      </c>
      <c r="AK754" t="s">
        <v>763</v>
      </c>
      <c r="AL754">
        <v>4</v>
      </c>
      <c r="AM754">
        <v>2</v>
      </c>
      <c r="AN754">
        <v>9</v>
      </c>
      <c r="AO754">
        <v>9</v>
      </c>
      <c r="AP754">
        <v>12.9</v>
      </c>
      <c r="AQ754">
        <v>11</v>
      </c>
      <c r="AR754">
        <v>18</v>
      </c>
      <c r="AS754" t="s">
        <v>763</v>
      </c>
      <c r="AT754" t="s">
        <v>763</v>
      </c>
      <c r="AU754" t="s">
        <v>763</v>
      </c>
      <c r="AV754" t="s">
        <v>763</v>
      </c>
      <c r="AW754">
        <v>5</v>
      </c>
      <c r="AX754">
        <v>0</v>
      </c>
      <c r="AY754">
        <v>5</v>
      </c>
      <c r="AZ754">
        <v>5</v>
      </c>
      <c r="BA754">
        <v>3.8</v>
      </c>
      <c r="BB754">
        <v>4</v>
      </c>
      <c r="BC754">
        <v>0</v>
      </c>
      <c r="BD754">
        <v>0</v>
      </c>
      <c r="BE754">
        <v>15.3</v>
      </c>
      <c r="BF754">
        <v>0</v>
      </c>
      <c r="BG754">
        <v>0</v>
      </c>
      <c r="BH754">
        <v>2</v>
      </c>
      <c r="BI754">
        <v>0</v>
      </c>
      <c r="BJ754">
        <v>34</v>
      </c>
      <c r="BK754" t="s">
        <v>763</v>
      </c>
      <c r="BL754" t="s">
        <v>763</v>
      </c>
      <c r="BM754">
        <v>24</v>
      </c>
      <c r="BN754" t="s">
        <v>763</v>
      </c>
      <c r="BO754">
        <v>41.9</v>
      </c>
      <c r="BP754" t="s">
        <v>763</v>
      </c>
      <c r="BQ754" t="s">
        <v>763</v>
      </c>
      <c r="BR754">
        <v>40.1</v>
      </c>
      <c r="BS754" t="s">
        <v>763</v>
      </c>
    </row>
    <row r="755" spans="1:71">
      <c r="A755" t="s">
        <v>552</v>
      </c>
      <c r="B755" t="s">
        <v>553</v>
      </c>
      <c r="C755" t="s">
        <v>554</v>
      </c>
      <c r="D755" t="s">
        <v>872</v>
      </c>
      <c r="E755" t="s">
        <v>25</v>
      </c>
      <c r="F755">
        <v>10.5</v>
      </c>
      <c r="G755">
        <v>15</v>
      </c>
      <c r="H755">
        <v>3</v>
      </c>
      <c r="I755">
        <v>1</v>
      </c>
      <c r="J755">
        <v>7</v>
      </c>
      <c r="K755">
        <v>3</v>
      </c>
      <c r="L755">
        <v>0</v>
      </c>
      <c r="M755">
        <v>4</v>
      </c>
      <c r="N755">
        <v>6</v>
      </c>
      <c r="O755">
        <v>2</v>
      </c>
      <c r="P755">
        <v>0</v>
      </c>
      <c r="Q755">
        <v>0</v>
      </c>
      <c r="R755">
        <v>1</v>
      </c>
      <c r="S755">
        <v>8</v>
      </c>
      <c r="T755">
        <v>0.8</v>
      </c>
      <c r="U755">
        <v>0</v>
      </c>
      <c r="V755">
        <v>5</v>
      </c>
      <c r="W755">
        <v>0</v>
      </c>
      <c r="X755">
        <v>0</v>
      </c>
      <c r="Y755">
        <v>3</v>
      </c>
      <c r="Z755">
        <v>2</v>
      </c>
      <c r="AA755">
        <v>0</v>
      </c>
      <c r="AB755">
        <v>0</v>
      </c>
      <c r="AC755">
        <v>0</v>
      </c>
      <c r="AD755">
        <v>7</v>
      </c>
      <c r="AE755">
        <v>1</v>
      </c>
      <c r="AF755">
        <v>15</v>
      </c>
      <c r="AG755">
        <v>4</v>
      </c>
      <c r="AH755">
        <v>5</v>
      </c>
      <c r="AI755">
        <v>10.5</v>
      </c>
      <c r="AJ755">
        <v>15</v>
      </c>
      <c r="AK755" t="s">
        <v>763</v>
      </c>
      <c r="AL755">
        <v>3</v>
      </c>
      <c r="AM755">
        <v>1</v>
      </c>
      <c r="AN755">
        <v>7</v>
      </c>
      <c r="AO755">
        <v>3</v>
      </c>
      <c r="AP755">
        <v>10</v>
      </c>
      <c r="AQ755">
        <v>2</v>
      </c>
      <c r="AR755">
        <v>9.8000000000000007</v>
      </c>
      <c r="AS755" t="s">
        <v>763</v>
      </c>
      <c r="AT755" t="s">
        <v>763</v>
      </c>
      <c r="AU755" t="s">
        <v>763</v>
      </c>
      <c r="AV755" t="s">
        <v>763</v>
      </c>
      <c r="AW755">
        <v>5</v>
      </c>
      <c r="AX755">
        <v>0</v>
      </c>
      <c r="AY755">
        <v>0</v>
      </c>
      <c r="AZ755">
        <v>3</v>
      </c>
      <c r="BA755">
        <v>2</v>
      </c>
      <c r="BB755">
        <v>0</v>
      </c>
      <c r="BC755">
        <v>0</v>
      </c>
      <c r="BD755">
        <v>0</v>
      </c>
      <c r="BE755">
        <v>7</v>
      </c>
      <c r="BF755">
        <v>1</v>
      </c>
      <c r="BG755">
        <v>15</v>
      </c>
      <c r="BH755">
        <v>4</v>
      </c>
      <c r="BI755">
        <v>5</v>
      </c>
      <c r="BJ755">
        <v>25.5</v>
      </c>
      <c r="BK755" t="s">
        <v>763</v>
      </c>
      <c r="BL755" t="s">
        <v>763</v>
      </c>
      <c r="BM755">
        <v>14</v>
      </c>
      <c r="BN755" t="s">
        <v>763</v>
      </c>
      <c r="BO755">
        <v>21.8</v>
      </c>
      <c r="BP755" t="s">
        <v>763</v>
      </c>
      <c r="BQ755" t="s">
        <v>763</v>
      </c>
      <c r="BR755">
        <v>42</v>
      </c>
      <c r="BS755" t="s">
        <v>763</v>
      </c>
    </row>
    <row r="756" spans="1:71">
      <c r="A756" t="s">
        <v>552</v>
      </c>
      <c r="B756" t="s">
        <v>553</v>
      </c>
      <c r="C756" t="s">
        <v>554</v>
      </c>
      <c r="D756" t="s">
        <v>872</v>
      </c>
      <c r="E756" t="s">
        <v>765</v>
      </c>
      <c r="F756">
        <v>8</v>
      </c>
      <c r="G756">
        <v>12</v>
      </c>
      <c r="H756">
        <v>3</v>
      </c>
      <c r="I756">
        <v>2</v>
      </c>
      <c r="J756">
        <v>5</v>
      </c>
      <c r="K756">
        <v>3</v>
      </c>
      <c r="L756">
        <v>0</v>
      </c>
      <c r="M756">
        <v>4</v>
      </c>
      <c r="N756">
        <v>6</v>
      </c>
      <c r="O756">
        <v>2.5</v>
      </c>
      <c r="P756">
        <v>2</v>
      </c>
      <c r="Q756">
        <v>0</v>
      </c>
      <c r="R756">
        <v>1</v>
      </c>
      <c r="S756">
        <v>8</v>
      </c>
      <c r="T756">
        <v>6</v>
      </c>
      <c r="U756">
        <v>0</v>
      </c>
      <c r="V756">
        <v>4.8</v>
      </c>
      <c r="W756">
        <v>0</v>
      </c>
      <c r="X756">
        <v>0</v>
      </c>
      <c r="Y756">
        <v>1</v>
      </c>
      <c r="Z756">
        <v>0.5</v>
      </c>
      <c r="AA756">
        <v>0</v>
      </c>
      <c r="AB756">
        <v>0</v>
      </c>
      <c r="AC756">
        <v>0</v>
      </c>
      <c r="AD756">
        <v>2</v>
      </c>
      <c r="AE756">
        <v>0</v>
      </c>
      <c r="AF756">
        <v>11.4</v>
      </c>
      <c r="AG756">
        <v>2</v>
      </c>
      <c r="AH756">
        <v>2.5</v>
      </c>
      <c r="AI756">
        <v>8</v>
      </c>
      <c r="AJ756">
        <v>12</v>
      </c>
      <c r="AK756" t="s">
        <v>763</v>
      </c>
      <c r="AL756">
        <v>3</v>
      </c>
      <c r="AM756">
        <v>2</v>
      </c>
      <c r="AN756">
        <v>5</v>
      </c>
      <c r="AO756">
        <v>3</v>
      </c>
      <c r="AP756">
        <v>10</v>
      </c>
      <c r="AQ756">
        <v>4.5</v>
      </c>
      <c r="AR756">
        <v>15</v>
      </c>
      <c r="AS756" t="s">
        <v>763</v>
      </c>
      <c r="AT756" t="s">
        <v>763</v>
      </c>
      <c r="AU756" t="s">
        <v>763</v>
      </c>
      <c r="AV756" t="s">
        <v>763</v>
      </c>
      <c r="AW756">
        <v>4.8</v>
      </c>
      <c r="AX756">
        <v>0</v>
      </c>
      <c r="AY756">
        <v>0</v>
      </c>
      <c r="AZ756">
        <v>1</v>
      </c>
      <c r="BA756">
        <v>0.5</v>
      </c>
      <c r="BB756">
        <v>0</v>
      </c>
      <c r="BC756">
        <v>0</v>
      </c>
      <c r="BD756">
        <v>0</v>
      </c>
      <c r="BE756">
        <v>2</v>
      </c>
      <c r="BF756">
        <v>0</v>
      </c>
      <c r="BG756">
        <v>11.4</v>
      </c>
      <c r="BH756">
        <v>2</v>
      </c>
      <c r="BI756">
        <v>2.5</v>
      </c>
      <c r="BJ756">
        <v>20</v>
      </c>
      <c r="BK756" t="s">
        <v>763</v>
      </c>
      <c r="BL756" t="s">
        <v>763</v>
      </c>
      <c r="BM756">
        <v>13</v>
      </c>
      <c r="BN756" t="s">
        <v>763</v>
      </c>
      <c r="BO756">
        <v>29.5</v>
      </c>
      <c r="BP756" t="s">
        <v>763</v>
      </c>
      <c r="BQ756" t="s">
        <v>763</v>
      </c>
      <c r="BR756">
        <v>24.2</v>
      </c>
      <c r="BS756" t="s">
        <v>763</v>
      </c>
    </row>
    <row r="757" spans="1:71">
      <c r="A757" t="s">
        <v>552</v>
      </c>
      <c r="B757" t="s">
        <v>553</v>
      </c>
      <c r="C757" t="s">
        <v>554</v>
      </c>
      <c r="D757" t="s">
        <v>872</v>
      </c>
      <c r="E757" t="s">
        <v>26</v>
      </c>
      <c r="F757">
        <v>4</v>
      </c>
      <c r="G757">
        <v>12</v>
      </c>
      <c r="H757">
        <v>3</v>
      </c>
      <c r="I757">
        <v>2</v>
      </c>
      <c r="J757">
        <v>3</v>
      </c>
      <c r="K757">
        <v>3</v>
      </c>
      <c r="L757">
        <v>0</v>
      </c>
      <c r="M757">
        <v>4</v>
      </c>
      <c r="N757">
        <v>5.9</v>
      </c>
      <c r="O757">
        <v>2.5</v>
      </c>
      <c r="P757">
        <v>2</v>
      </c>
      <c r="Q757">
        <v>0</v>
      </c>
      <c r="R757">
        <v>1</v>
      </c>
      <c r="S757">
        <v>8</v>
      </c>
      <c r="T757">
        <v>6</v>
      </c>
      <c r="U757">
        <v>0</v>
      </c>
      <c r="V757">
        <v>4.8</v>
      </c>
      <c r="W757">
        <v>0</v>
      </c>
      <c r="X757">
        <v>0</v>
      </c>
      <c r="Y757">
        <v>1</v>
      </c>
      <c r="Z757">
        <v>0</v>
      </c>
      <c r="AA757">
        <v>0</v>
      </c>
      <c r="AB757">
        <v>0</v>
      </c>
      <c r="AC757">
        <v>0</v>
      </c>
      <c r="AD757">
        <v>0</v>
      </c>
      <c r="AE757">
        <v>0</v>
      </c>
      <c r="AF757">
        <v>11.4</v>
      </c>
      <c r="AG757">
        <v>0</v>
      </c>
      <c r="AH757">
        <v>2</v>
      </c>
      <c r="AI757">
        <v>4</v>
      </c>
      <c r="AJ757">
        <v>12</v>
      </c>
      <c r="AK757" t="s">
        <v>763</v>
      </c>
      <c r="AL757">
        <v>3</v>
      </c>
      <c r="AM757">
        <v>2</v>
      </c>
      <c r="AN757">
        <v>3</v>
      </c>
      <c r="AO757">
        <v>3</v>
      </c>
      <c r="AP757">
        <v>9.9</v>
      </c>
      <c r="AQ757">
        <v>4.5</v>
      </c>
      <c r="AR757">
        <v>15</v>
      </c>
      <c r="AS757" t="s">
        <v>763</v>
      </c>
      <c r="AT757" t="s">
        <v>763</v>
      </c>
      <c r="AU757" t="s">
        <v>763</v>
      </c>
      <c r="AV757" t="s">
        <v>763</v>
      </c>
      <c r="AW757">
        <v>4.8</v>
      </c>
      <c r="AX757">
        <v>0</v>
      </c>
      <c r="AY757">
        <v>0</v>
      </c>
      <c r="AZ757">
        <v>1</v>
      </c>
      <c r="BA757">
        <v>0</v>
      </c>
      <c r="BB757">
        <v>0</v>
      </c>
      <c r="BC757">
        <v>0</v>
      </c>
      <c r="BD757">
        <v>0</v>
      </c>
      <c r="BE757">
        <v>0</v>
      </c>
      <c r="BF757">
        <v>0</v>
      </c>
      <c r="BG757">
        <v>11.4</v>
      </c>
      <c r="BH757">
        <v>0</v>
      </c>
      <c r="BI757">
        <v>2</v>
      </c>
      <c r="BJ757">
        <v>16</v>
      </c>
      <c r="BK757" t="s">
        <v>763</v>
      </c>
      <c r="BL757" t="s">
        <v>763</v>
      </c>
      <c r="BM757">
        <v>11</v>
      </c>
      <c r="BN757" t="s">
        <v>763</v>
      </c>
      <c r="BO757">
        <v>29.4</v>
      </c>
      <c r="BP757" t="s">
        <v>763</v>
      </c>
      <c r="BQ757" t="s">
        <v>763</v>
      </c>
      <c r="BR757">
        <v>19.2</v>
      </c>
      <c r="BS757" t="s">
        <v>763</v>
      </c>
    </row>
    <row r="758" spans="1:71">
      <c r="A758" t="s">
        <v>482</v>
      </c>
      <c r="B758" t="s">
        <v>84</v>
      </c>
      <c r="C758" t="s">
        <v>483</v>
      </c>
      <c r="D758" t="s">
        <v>863</v>
      </c>
      <c r="E758" t="s">
        <v>25</v>
      </c>
      <c r="F758">
        <v>50</v>
      </c>
      <c r="G758">
        <v>14</v>
      </c>
      <c r="H758">
        <v>1</v>
      </c>
      <c r="I758">
        <v>5</v>
      </c>
      <c r="J758">
        <v>10</v>
      </c>
      <c r="K758">
        <v>10</v>
      </c>
      <c r="L758">
        <v>0</v>
      </c>
      <c r="M758">
        <v>4</v>
      </c>
      <c r="N758">
        <v>0</v>
      </c>
      <c r="O758">
        <v>0</v>
      </c>
      <c r="P758">
        <v>2</v>
      </c>
      <c r="Q758">
        <v>0</v>
      </c>
      <c r="R758">
        <v>1</v>
      </c>
      <c r="S758">
        <v>3</v>
      </c>
      <c r="T758">
        <v>0</v>
      </c>
      <c r="U758">
        <v>0</v>
      </c>
      <c r="V758">
        <v>5</v>
      </c>
      <c r="W758">
        <v>0</v>
      </c>
      <c r="X758">
        <v>0</v>
      </c>
      <c r="Y758">
        <v>0</v>
      </c>
      <c r="Z758">
        <v>6</v>
      </c>
      <c r="AA758">
        <v>11</v>
      </c>
      <c r="AB758">
        <v>0</v>
      </c>
      <c r="AC758">
        <v>18</v>
      </c>
      <c r="AD758">
        <v>5</v>
      </c>
      <c r="AE758">
        <v>0</v>
      </c>
      <c r="AF758">
        <v>7</v>
      </c>
      <c r="AG758">
        <v>14</v>
      </c>
      <c r="AH758">
        <v>10</v>
      </c>
      <c r="AI758">
        <v>50</v>
      </c>
      <c r="AJ758">
        <v>14</v>
      </c>
      <c r="AK758" t="s">
        <v>763</v>
      </c>
      <c r="AL758">
        <v>1</v>
      </c>
      <c r="AM758">
        <v>5</v>
      </c>
      <c r="AN758">
        <v>10</v>
      </c>
      <c r="AO758">
        <v>10</v>
      </c>
      <c r="AP758">
        <v>4</v>
      </c>
      <c r="AQ758">
        <v>2</v>
      </c>
      <c r="AR758">
        <v>4</v>
      </c>
      <c r="AS758" t="s">
        <v>763</v>
      </c>
      <c r="AT758" t="s">
        <v>763</v>
      </c>
      <c r="AU758" t="s">
        <v>763</v>
      </c>
      <c r="AV758" t="s">
        <v>763</v>
      </c>
      <c r="AW758">
        <v>5</v>
      </c>
      <c r="AX758">
        <v>0</v>
      </c>
      <c r="AY758">
        <v>0</v>
      </c>
      <c r="AZ758">
        <v>0</v>
      </c>
      <c r="BA758">
        <v>6</v>
      </c>
      <c r="BB758">
        <v>11</v>
      </c>
      <c r="BC758">
        <v>0</v>
      </c>
      <c r="BD758">
        <v>18</v>
      </c>
      <c r="BE758">
        <v>5</v>
      </c>
      <c r="BF758">
        <v>0</v>
      </c>
      <c r="BG758">
        <v>7</v>
      </c>
      <c r="BH758">
        <v>14</v>
      </c>
      <c r="BI758">
        <v>10</v>
      </c>
      <c r="BJ758">
        <v>64</v>
      </c>
      <c r="BK758" t="s">
        <v>763</v>
      </c>
      <c r="BL758" t="s">
        <v>763</v>
      </c>
      <c r="BM758">
        <v>26</v>
      </c>
      <c r="BN758" t="s">
        <v>763</v>
      </c>
      <c r="BO758">
        <v>10</v>
      </c>
      <c r="BP758" t="s">
        <v>763</v>
      </c>
      <c r="BQ758" t="s">
        <v>763</v>
      </c>
      <c r="BR758">
        <v>76</v>
      </c>
      <c r="BS758" t="s">
        <v>763</v>
      </c>
    </row>
    <row r="759" spans="1:71">
      <c r="A759" t="s">
        <v>482</v>
      </c>
      <c r="B759" t="s">
        <v>84</v>
      </c>
      <c r="C759" t="s">
        <v>483</v>
      </c>
      <c r="D759" t="s">
        <v>863</v>
      </c>
      <c r="E759" t="s">
        <v>765</v>
      </c>
      <c r="F759">
        <v>40</v>
      </c>
      <c r="G759">
        <v>9</v>
      </c>
      <c r="H759">
        <v>1</v>
      </c>
      <c r="I759">
        <v>1</v>
      </c>
      <c r="J759">
        <v>9</v>
      </c>
      <c r="K759">
        <v>10</v>
      </c>
      <c r="L759">
        <v>0</v>
      </c>
      <c r="M759">
        <v>4</v>
      </c>
      <c r="N759">
        <v>0</v>
      </c>
      <c r="O759">
        <v>1</v>
      </c>
      <c r="P759">
        <v>1</v>
      </c>
      <c r="Q759">
        <v>0</v>
      </c>
      <c r="R759">
        <v>1</v>
      </c>
      <c r="S759">
        <v>8</v>
      </c>
      <c r="T759">
        <v>0</v>
      </c>
      <c r="U759">
        <v>0</v>
      </c>
      <c r="V759">
        <v>5</v>
      </c>
      <c r="W759">
        <v>0</v>
      </c>
      <c r="X759">
        <v>0</v>
      </c>
      <c r="Y759">
        <v>0</v>
      </c>
      <c r="Z759">
        <v>3.8</v>
      </c>
      <c r="AA759">
        <v>8</v>
      </c>
      <c r="AB759">
        <v>0</v>
      </c>
      <c r="AC759">
        <v>14.1</v>
      </c>
      <c r="AD759">
        <v>1.5</v>
      </c>
      <c r="AE759">
        <v>0</v>
      </c>
      <c r="AF759">
        <v>3</v>
      </c>
      <c r="AG759">
        <v>2</v>
      </c>
      <c r="AH759">
        <v>4</v>
      </c>
      <c r="AI759">
        <v>40</v>
      </c>
      <c r="AJ759">
        <v>9</v>
      </c>
      <c r="AK759" t="s">
        <v>763</v>
      </c>
      <c r="AL759">
        <v>1</v>
      </c>
      <c r="AM759">
        <v>1</v>
      </c>
      <c r="AN759">
        <v>9</v>
      </c>
      <c r="AO759">
        <v>10</v>
      </c>
      <c r="AP759">
        <v>4</v>
      </c>
      <c r="AQ759">
        <v>2</v>
      </c>
      <c r="AR759">
        <v>9</v>
      </c>
      <c r="AS759" t="s">
        <v>763</v>
      </c>
      <c r="AT759" t="s">
        <v>763</v>
      </c>
      <c r="AU759" t="s">
        <v>763</v>
      </c>
      <c r="AV759" t="s">
        <v>763</v>
      </c>
      <c r="AW759">
        <v>5</v>
      </c>
      <c r="AX759">
        <v>0</v>
      </c>
      <c r="AY759">
        <v>0</v>
      </c>
      <c r="AZ759">
        <v>0</v>
      </c>
      <c r="BA759">
        <v>3.8</v>
      </c>
      <c r="BB759">
        <v>8</v>
      </c>
      <c r="BC759">
        <v>0</v>
      </c>
      <c r="BD759">
        <v>14.1</v>
      </c>
      <c r="BE759">
        <v>1.5</v>
      </c>
      <c r="BF759">
        <v>0</v>
      </c>
      <c r="BG759">
        <v>3</v>
      </c>
      <c r="BH759">
        <v>2</v>
      </c>
      <c r="BI759">
        <v>4</v>
      </c>
      <c r="BJ759">
        <v>49</v>
      </c>
      <c r="BK759" t="s">
        <v>763</v>
      </c>
      <c r="BL759" t="s">
        <v>763</v>
      </c>
      <c r="BM759">
        <v>21</v>
      </c>
      <c r="BN759" t="s">
        <v>763</v>
      </c>
      <c r="BO759">
        <v>15</v>
      </c>
      <c r="BP759" t="s">
        <v>763</v>
      </c>
      <c r="BQ759" t="s">
        <v>763</v>
      </c>
      <c r="BR759">
        <v>41.4</v>
      </c>
      <c r="BS759" t="s">
        <v>763</v>
      </c>
    </row>
    <row r="760" spans="1:71">
      <c r="A760" t="s">
        <v>482</v>
      </c>
      <c r="B760" t="s">
        <v>84</v>
      </c>
      <c r="C760" t="s">
        <v>483</v>
      </c>
      <c r="D760" t="s">
        <v>863</v>
      </c>
      <c r="E760" t="s">
        <v>26</v>
      </c>
      <c r="F760">
        <v>35</v>
      </c>
      <c r="G760">
        <v>9</v>
      </c>
      <c r="H760">
        <v>1</v>
      </c>
      <c r="I760">
        <v>1</v>
      </c>
      <c r="J760">
        <v>9</v>
      </c>
      <c r="K760">
        <v>10</v>
      </c>
      <c r="L760">
        <v>0</v>
      </c>
      <c r="M760">
        <v>4</v>
      </c>
      <c r="N760">
        <v>0</v>
      </c>
      <c r="O760">
        <v>1</v>
      </c>
      <c r="P760">
        <v>1</v>
      </c>
      <c r="Q760">
        <v>0</v>
      </c>
      <c r="R760">
        <v>1</v>
      </c>
      <c r="S760">
        <v>8</v>
      </c>
      <c r="T760">
        <v>0</v>
      </c>
      <c r="U760">
        <v>0</v>
      </c>
      <c r="V760">
        <v>5</v>
      </c>
      <c r="W760">
        <v>0</v>
      </c>
      <c r="X760">
        <v>0</v>
      </c>
      <c r="Y760">
        <v>0</v>
      </c>
      <c r="Z760">
        <v>1.8</v>
      </c>
      <c r="AA760">
        <v>4</v>
      </c>
      <c r="AB760">
        <v>0</v>
      </c>
      <c r="AC760">
        <v>8</v>
      </c>
      <c r="AD760">
        <v>1.5</v>
      </c>
      <c r="AE760">
        <v>0</v>
      </c>
      <c r="AF760">
        <v>3</v>
      </c>
      <c r="AG760">
        <v>2</v>
      </c>
      <c r="AH760">
        <v>4</v>
      </c>
      <c r="AI760">
        <v>35</v>
      </c>
      <c r="AJ760">
        <v>9</v>
      </c>
      <c r="AK760" t="s">
        <v>763</v>
      </c>
      <c r="AL760">
        <v>1</v>
      </c>
      <c r="AM760">
        <v>1</v>
      </c>
      <c r="AN760">
        <v>9</v>
      </c>
      <c r="AO760">
        <v>10</v>
      </c>
      <c r="AP760">
        <v>4</v>
      </c>
      <c r="AQ760">
        <v>2</v>
      </c>
      <c r="AR760">
        <v>9</v>
      </c>
      <c r="AS760" t="s">
        <v>763</v>
      </c>
      <c r="AT760" t="s">
        <v>763</v>
      </c>
      <c r="AU760" t="s">
        <v>763</v>
      </c>
      <c r="AV760" t="s">
        <v>763</v>
      </c>
      <c r="AW760">
        <v>5</v>
      </c>
      <c r="AX760">
        <v>0</v>
      </c>
      <c r="AY760">
        <v>0</v>
      </c>
      <c r="AZ760">
        <v>0</v>
      </c>
      <c r="BA760">
        <v>1.8</v>
      </c>
      <c r="BB760">
        <v>4</v>
      </c>
      <c r="BC760">
        <v>0</v>
      </c>
      <c r="BD760">
        <v>8</v>
      </c>
      <c r="BE760">
        <v>1.5</v>
      </c>
      <c r="BF760">
        <v>0</v>
      </c>
      <c r="BG760">
        <v>3</v>
      </c>
      <c r="BH760">
        <v>2</v>
      </c>
      <c r="BI760">
        <v>4</v>
      </c>
      <c r="BJ760">
        <v>44</v>
      </c>
      <c r="BK760" t="s">
        <v>763</v>
      </c>
      <c r="BL760" t="s">
        <v>763</v>
      </c>
      <c r="BM760">
        <v>21</v>
      </c>
      <c r="BN760" t="s">
        <v>763</v>
      </c>
      <c r="BO760">
        <v>15</v>
      </c>
      <c r="BP760" t="s">
        <v>763</v>
      </c>
      <c r="BQ760" t="s">
        <v>763</v>
      </c>
      <c r="BR760">
        <v>29.3</v>
      </c>
      <c r="BS760" t="s">
        <v>763</v>
      </c>
    </row>
    <row r="761" spans="1:71">
      <c r="A761" t="s">
        <v>410</v>
      </c>
      <c r="B761" t="s">
        <v>411</v>
      </c>
      <c r="C761" t="s">
        <v>412</v>
      </c>
      <c r="D761" t="s">
        <v>863</v>
      </c>
      <c r="E761" t="s">
        <v>25</v>
      </c>
      <c r="F761">
        <v>36.6</v>
      </c>
      <c r="G761">
        <v>21</v>
      </c>
      <c r="H761">
        <v>0</v>
      </c>
      <c r="I761">
        <v>2</v>
      </c>
      <c r="J761">
        <v>8</v>
      </c>
      <c r="K761">
        <v>0</v>
      </c>
      <c r="L761">
        <v>0</v>
      </c>
      <c r="M761">
        <v>0</v>
      </c>
      <c r="N761">
        <v>0</v>
      </c>
      <c r="O761">
        <v>1</v>
      </c>
      <c r="P761">
        <v>1</v>
      </c>
      <c r="Q761">
        <v>0</v>
      </c>
      <c r="R761">
        <v>3</v>
      </c>
      <c r="S761">
        <v>12</v>
      </c>
      <c r="T761">
        <v>0</v>
      </c>
      <c r="U761">
        <v>0</v>
      </c>
      <c r="V761">
        <v>4</v>
      </c>
      <c r="W761">
        <v>0</v>
      </c>
      <c r="X761">
        <v>0</v>
      </c>
      <c r="Y761">
        <v>6</v>
      </c>
      <c r="Z761">
        <v>10</v>
      </c>
      <c r="AA761">
        <v>4.5</v>
      </c>
      <c r="AB761">
        <v>0</v>
      </c>
      <c r="AC761">
        <v>14</v>
      </c>
      <c r="AD761">
        <v>11</v>
      </c>
      <c r="AE761">
        <v>0</v>
      </c>
      <c r="AF761">
        <v>21</v>
      </c>
      <c r="AG761">
        <v>10</v>
      </c>
      <c r="AH761">
        <v>38</v>
      </c>
      <c r="AI761">
        <v>36.6</v>
      </c>
      <c r="AJ761">
        <v>21</v>
      </c>
      <c r="AK761" t="s">
        <v>763</v>
      </c>
      <c r="AL761">
        <v>0</v>
      </c>
      <c r="AM761">
        <v>2</v>
      </c>
      <c r="AN761">
        <v>8</v>
      </c>
      <c r="AO761">
        <v>0</v>
      </c>
      <c r="AP761">
        <v>0</v>
      </c>
      <c r="AQ761">
        <v>2</v>
      </c>
      <c r="AR761">
        <v>15</v>
      </c>
      <c r="AS761" t="s">
        <v>763</v>
      </c>
      <c r="AT761" t="s">
        <v>763</v>
      </c>
      <c r="AU761" t="s">
        <v>763</v>
      </c>
      <c r="AV761" t="s">
        <v>763</v>
      </c>
      <c r="AW761">
        <v>4</v>
      </c>
      <c r="AX761">
        <v>0</v>
      </c>
      <c r="AY761">
        <v>0</v>
      </c>
      <c r="AZ761">
        <v>6</v>
      </c>
      <c r="BA761">
        <v>10</v>
      </c>
      <c r="BB761">
        <v>4.5</v>
      </c>
      <c r="BC761">
        <v>0</v>
      </c>
      <c r="BD761">
        <v>14</v>
      </c>
      <c r="BE761">
        <v>11</v>
      </c>
      <c r="BF761">
        <v>0</v>
      </c>
      <c r="BG761">
        <v>21</v>
      </c>
      <c r="BH761">
        <v>10</v>
      </c>
      <c r="BI761">
        <v>38</v>
      </c>
      <c r="BJ761">
        <v>57.6</v>
      </c>
      <c r="BK761" t="s">
        <v>763</v>
      </c>
      <c r="BL761" t="s">
        <v>763</v>
      </c>
      <c r="BM761">
        <v>10</v>
      </c>
      <c r="BN761" t="s">
        <v>763</v>
      </c>
      <c r="BO761">
        <v>17</v>
      </c>
      <c r="BP761" t="s">
        <v>763</v>
      </c>
      <c r="BQ761" t="s">
        <v>763</v>
      </c>
      <c r="BR761">
        <v>118.5</v>
      </c>
      <c r="BS761" t="s">
        <v>763</v>
      </c>
    </row>
    <row r="762" spans="1:71">
      <c r="A762" t="s">
        <v>410</v>
      </c>
      <c r="B762" t="s">
        <v>411</v>
      </c>
      <c r="C762" t="s">
        <v>412</v>
      </c>
      <c r="D762" t="s">
        <v>863</v>
      </c>
      <c r="E762" t="s">
        <v>765</v>
      </c>
      <c r="F762">
        <v>27</v>
      </c>
      <c r="G762">
        <v>15.2</v>
      </c>
      <c r="H762">
        <v>0</v>
      </c>
      <c r="I762">
        <v>3</v>
      </c>
      <c r="J762">
        <v>5</v>
      </c>
      <c r="K762">
        <v>0</v>
      </c>
      <c r="L762">
        <v>0</v>
      </c>
      <c r="M762">
        <v>0</v>
      </c>
      <c r="N762">
        <v>0</v>
      </c>
      <c r="O762">
        <v>3</v>
      </c>
      <c r="P762">
        <v>1</v>
      </c>
      <c r="Q762">
        <v>0</v>
      </c>
      <c r="R762">
        <v>3</v>
      </c>
      <c r="S762">
        <v>14</v>
      </c>
      <c r="T762">
        <v>0</v>
      </c>
      <c r="U762">
        <v>0</v>
      </c>
      <c r="V762">
        <v>4</v>
      </c>
      <c r="W762">
        <v>0</v>
      </c>
      <c r="X762">
        <v>0</v>
      </c>
      <c r="Y762">
        <v>5</v>
      </c>
      <c r="Z762">
        <v>8</v>
      </c>
      <c r="AA762">
        <v>3</v>
      </c>
      <c r="AB762">
        <v>0</v>
      </c>
      <c r="AC762">
        <v>12.5</v>
      </c>
      <c r="AD762">
        <v>7</v>
      </c>
      <c r="AE762">
        <v>0</v>
      </c>
      <c r="AF762">
        <v>15.5</v>
      </c>
      <c r="AG762">
        <v>1</v>
      </c>
      <c r="AH762">
        <v>41</v>
      </c>
      <c r="AI762">
        <v>27</v>
      </c>
      <c r="AJ762">
        <v>15.2</v>
      </c>
      <c r="AK762" t="s">
        <v>763</v>
      </c>
      <c r="AL762">
        <v>0</v>
      </c>
      <c r="AM762">
        <v>3</v>
      </c>
      <c r="AN762">
        <v>5</v>
      </c>
      <c r="AO762">
        <v>0</v>
      </c>
      <c r="AP762">
        <v>0</v>
      </c>
      <c r="AQ762">
        <v>4</v>
      </c>
      <c r="AR762">
        <v>17</v>
      </c>
      <c r="AS762" t="s">
        <v>763</v>
      </c>
      <c r="AT762" t="s">
        <v>763</v>
      </c>
      <c r="AU762" t="s">
        <v>763</v>
      </c>
      <c r="AV762" t="s">
        <v>763</v>
      </c>
      <c r="AW762">
        <v>4</v>
      </c>
      <c r="AX762">
        <v>0</v>
      </c>
      <c r="AY762">
        <v>0</v>
      </c>
      <c r="AZ762">
        <v>5</v>
      </c>
      <c r="BA762">
        <v>8</v>
      </c>
      <c r="BB762">
        <v>3</v>
      </c>
      <c r="BC762">
        <v>0</v>
      </c>
      <c r="BD762">
        <v>12.5</v>
      </c>
      <c r="BE762">
        <v>7</v>
      </c>
      <c r="BF762">
        <v>0</v>
      </c>
      <c r="BG762">
        <v>15.5</v>
      </c>
      <c r="BH762">
        <v>1</v>
      </c>
      <c r="BI762">
        <v>41</v>
      </c>
      <c r="BJ762">
        <v>42.2</v>
      </c>
      <c r="BK762" t="s">
        <v>763</v>
      </c>
      <c r="BL762" t="s">
        <v>763</v>
      </c>
      <c r="BM762">
        <v>8</v>
      </c>
      <c r="BN762" t="s">
        <v>763</v>
      </c>
      <c r="BO762">
        <v>21</v>
      </c>
      <c r="BP762" t="s">
        <v>763</v>
      </c>
      <c r="BQ762" t="s">
        <v>763</v>
      </c>
      <c r="BR762">
        <v>97</v>
      </c>
      <c r="BS762" t="s">
        <v>763</v>
      </c>
    </row>
    <row r="763" spans="1:71">
      <c r="A763" t="s">
        <v>410</v>
      </c>
      <c r="B763" t="s">
        <v>411</v>
      </c>
      <c r="C763" t="s">
        <v>412</v>
      </c>
      <c r="D763" t="s">
        <v>863</v>
      </c>
      <c r="E763" t="s">
        <v>26</v>
      </c>
      <c r="F763">
        <v>10</v>
      </c>
      <c r="G763">
        <v>15.2</v>
      </c>
      <c r="H763">
        <v>0</v>
      </c>
      <c r="I763">
        <v>3</v>
      </c>
      <c r="J763">
        <v>4</v>
      </c>
      <c r="K763">
        <v>0</v>
      </c>
      <c r="L763">
        <v>0</v>
      </c>
      <c r="M763">
        <v>0</v>
      </c>
      <c r="N763">
        <v>0</v>
      </c>
      <c r="O763">
        <v>3</v>
      </c>
      <c r="P763">
        <v>1</v>
      </c>
      <c r="Q763">
        <v>0</v>
      </c>
      <c r="R763">
        <v>3</v>
      </c>
      <c r="S763">
        <v>14</v>
      </c>
      <c r="T763">
        <v>0</v>
      </c>
      <c r="U763">
        <v>0</v>
      </c>
      <c r="V763">
        <v>4</v>
      </c>
      <c r="W763">
        <v>0</v>
      </c>
      <c r="X763">
        <v>0</v>
      </c>
      <c r="Y763">
        <v>3</v>
      </c>
      <c r="Z763">
        <v>5.3</v>
      </c>
      <c r="AA763">
        <v>3</v>
      </c>
      <c r="AB763">
        <v>0</v>
      </c>
      <c r="AC763">
        <v>9</v>
      </c>
      <c r="AD763">
        <v>4.8</v>
      </c>
      <c r="AE763">
        <v>0</v>
      </c>
      <c r="AF763">
        <v>15.5</v>
      </c>
      <c r="AG763">
        <v>0</v>
      </c>
      <c r="AH763">
        <v>41</v>
      </c>
      <c r="AI763">
        <v>10</v>
      </c>
      <c r="AJ763">
        <v>15.2</v>
      </c>
      <c r="AK763" t="s">
        <v>763</v>
      </c>
      <c r="AL763">
        <v>0</v>
      </c>
      <c r="AM763">
        <v>3</v>
      </c>
      <c r="AN763">
        <v>4</v>
      </c>
      <c r="AO763">
        <v>0</v>
      </c>
      <c r="AP763">
        <v>0</v>
      </c>
      <c r="AQ763">
        <v>4</v>
      </c>
      <c r="AR763">
        <v>17</v>
      </c>
      <c r="AS763" t="s">
        <v>763</v>
      </c>
      <c r="AT763" t="s">
        <v>763</v>
      </c>
      <c r="AU763" t="s">
        <v>763</v>
      </c>
      <c r="AV763" t="s">
        <v>763</v>
      </c>
      <c r="AW763">
        <v>4</v>
      </c>
      <c r="AX763">
        <v>0</v>
      </c>
      <c r="AY763">
        <v>0</v>
      </c>
      <c r="AZ763">
        <v>3</v>
      </c>
      <c r="BA763">
        <v>5.3</v>
      </c>
      <c r="BB763">
        <v>3</v>
      </c>
      <c r="BC763">
        <v>0</v>
      </c>
      <c r="BD763">
        <v>9</v>
      </c>
      <c r="BE763">
        <v>4.8</v>
      </c>
      <c r="BF763">
        <v>0</v>
      </c>
      <c r="BG763">
        <v>15.5</v>
      </c>
      <c r="BH763">
        <v>0</v>
      </c>
      <c r="BI763">
        <v>41</v>
      </c>
      <c r="BJ763">
        <v>25.2</v>
      </c>
      <c r="BK763" t="s">
        <v>763</v>
      </c>
      <c r="BL763" t="s">
        <v>763</v>
      </c>
      <c r="BM763">
        <v>7</v>
      </c>
      <c r="BN763" t="s">
        <v>763</v>
      </c>
      <c r="BO763">
        <v>21</v>
      </c>
      <c r="BP763" t="s">
        <v>763</v>
      </c>
      <c r="BQ763" t="s">
        <v>763</v>
      </c>
      <c r="BR763">
        <v>85.6</v>
      </c>
      <c r="BS763" t="s">
        <v>763</v>
      </c>
    </row>
    <row r="764" spans="1:71">
      <c r="A764" t="s">
        <v>487</v>
      </c>
      <c r="B764" t="s">
        <v>488</v>
      </c>
      <c r="C764" t="s">
        <v>489</v>
      </c>
      <c r="D764" t="s">
        <v>863</v>
      </c>
      <c r="E764" t="s">
        <v>25</v>
      </c>
      <c r="F764">
        <v>43</v>
      </c>
      <c r="G764">
        <v>8</v>
      </c>
      <c r="H764">
        <v>0</v>
      </c>
      <c r="I764">
        <v>3</v>
      </c>
      <c r="J764">
        <v>8</v>
      </c>
      <c r="K764">
        <v>8</v>
      </c>
      <c r="L764">
        <v>1</v>
      </c>
      <c r="M764">
        <v>4</v>
      </c>
      <c r="N764">
        <v>0</v>
      </c>
      <c r="O764">
        <v>2</v>
      </c>
      <c r="P764">
        <v>2</v>
      </c>
      <c r="Q764">
        <v>3</v>
      </c>
      <c r="R764">
        <v>1</v>
      </c>
      <c r="S764">
        <v>9</v>
      </c>
      <c r="T764">
        <v>0</v>
      </c>
      <c r="U764">
        <v>0</v>
      </c>
      <c r="V764">
        <v>4</v>
      </c>
      <c r="W764">
        <v>0</v>
      </c>
      <c r="X764">
        <v>5</v>
      </c>
      <c r="Y764">
        <v>7</v>
      </c>
      <c r="Z764">
        <v>0</v>
      </c>
      <c r="AA764">
        <v>12</v>
      </c>
      <c r="AB764">
        <v>13</v>
      </c>
      <c r="AC764">
        <v>0</v>
      </c>
      <c r="AD764">
        <v>17</v>
      </c>
      <c r="AE764">
        <v>0</v>
      </c>
      <c r="AF764">
        <v>0</v>
      </c>
      <c r="AG764">
        <v>3</v>
      </c>
      <c r="AH764">
        <v>15</v>
      </c>
      <c r="AI764">
        <v>43</v>
      </c>
      <c r="AJ764">
        <v>8</v>
      </c>
      <c r="AK764" t="s">
        <v>763</v>
      </c>
      <c r="AL764">
        <v>0</v>
      </c>
      <c r="AM764">
        <v>3</v>
      </c>
      <c r="AN764">
        <v>8</v>
      </c>
      <c r="AO764">
        <v>8</v>
      </c>
      <c r="AP764">
        <v>5</v>
      </c>
      <c r="AQ764">
        <v>7</v>
      </c>
      <c r="AR764">
        <v>10</v>
      </c>
      <c r="AS764" t="s">
        <v>763</v>
      </c>
      <c r="AT764" t="s">
        <v>763</v>
      </c>
      <c r="AU764" t="s">
        <v>763</v>
      </c>
      <c r="AV764" t="s">
        <v>763</v>
      </c>
      <c r="AW764">
        <v>4</v>
      </c>
      <c r="AX764">
        <v>0</v>
      </c>
      <c r="AY764">
        <v>5</v>
      </c>
      <c r="AZ764">
        <v>7</v>
      </c>
      <c r="BA764">
        <v>0</v>
      </c>
      <c r="BB764">
        <v>12</v>
      </c>
      <c r="BC764">
        <v>13</v>
      </c>
      <c r="BD764">
        <v>0</v>
      </c>
      <c r="BE764">
        <v>17</v>
      </c>
      <c r="BF764">
        <v>0</v>
      </c>
      <c r="BG764">
        <v>0</v>
      </c>
      <c r="BH764">
        <v>3</v>
      </c>
      <c r="BI764">
        <v>15</v>
      </c>
      <c r="BJ764">
        <v>51</v>
      </c>
      <c r="BK764" t="s">
        <v>763</v>
      </c>
      <c r="BL764" t="s">
        <v>763</v>
      </c>
      <c r="BM764">
        <v>19</v>
      </c>
      <c r="BN764" t="s">
        <v>763</v>
      </c>
      <c r="BO764">
        <v>22</v>
      </c>
      <c r="BP764" t="s">
        <v>763</v>
      </c>
      <c r="BQ764" t="s">
        <v>763</v>
      </c>
      <c r="BR764">
        <v>76</v>
      </c>
      <c r="BS764" t="s">
        <v>763</v>
      </c>
    </row>
    <row r="765" spans="1:71">
      <c r="A765" t="s">
        <v>487</v>
      </c>
      <c r="B765" t="s">
        <v>488</v>
      </c>
      <c r="C765" t="s">
        <v>489</v>
      </c>
      <c r="D765" t="s">
        <v>863</v>
      </c>
      <c r="E765" t="s">
        <v>765</v>
      </c>
      <c r="F765">
        <v>40</v>
      </c>
      <c r="G765">
        <v>3.2</v>
      </c>
      <c r="H765">
        <v>0</v>
      </c>
      <c r="I765">
        <v>3</v>
      </c>
      <c r="J765">
        <v>5</v>
      </c>
      <c r="K765">
        <v>8</v>
      </c>
      <c r="L765">
        <v>1</v>
      </c>
      <c r="M765">
        <v>4</v>
      </c>
      <c r="N765">
        <v>0</v>
      </c>
      <c r="O765">
        <v>3</v>
      </c>
      <c r="P765">
        <v>1</v>
      </c>
      <c r="Q765">
        <v>2</v>
      </c>
      <c r="R765">
        <v>1</v>
      </c>
      <c r="S765">
        <v>12</v>
      </c>
      <c r="T765">
        <v>0</v>
      </c>
      <c r="U765">
        <v>0</v>
      </c>
      <c r="V765">
        <v>3</v>
      </c>
      <c r="W765">
        <v>0</v>
      </c>
      <c r="X765">
        <v>4.8</v>
      </c>
      <c r="Y765">
        <v>5</v>
      </c>
      <c r="Z765">
        <v>0</v>
      </c>
      <c r="AA765">
        <v>12</v>
      </c>
      <c r="AB765">
        <v>7</v>
      </c>
      <c r="AC765">
        <v>0</v>
      </c>
      <c r="AD765">
        <v>15.5</v>
      </c>
      <c r="AE765">
        <v>0</v>
      </c>
      <c r="AF765">
        <v>0</v>
      </c>
      <c r="AG765">
        <v>0</v>
      </c>
      <c r="AH765">
        <v>5</v>
      </c>
      <c r="AI765">
        <v>40</v>
      </c>
      <c r="AJ765">
        <v>3.2</v>
      </c>
      <c r="AK765" t="s">
        <v>763</v>
      </c>
      <c r="AL765">
        <v>0</v>
      </c>
      <c r="AM765">
        <v>3</v>
      </c>
      <c r="AN765">
        <v>5</v>
      </c>
      <c r="AO765">
        <v>8</v>
      </c>
      <c r="AP765">
        <v>5</v>
      </c>
      <c r="AQ765">
        <v>6</v>
      </c>
      <c r="AR765">
        <v>13</v>
      </c>
      <c r="AS765" t="s">
        <v>763</v>
      </c>
      <c r="AT765" t="s">
        <v>763</v>
      </c>
      <c r="AU765" t="s">
        <v>763</v>
      </c>
      <c r="AV765" t="s">
        <v>763</v>
      </c>
      <c r="AW765">
        <v>3</v>
      </c>
      <c r="AX765">
        <v>0</v>
      </c>
      <c r="AY765">
        <v>4.8</v>
      </c>
      <c r="AZ765">
        <v>5</v>
      </c>
      <c r="BA765">
        <v>0</v>
      </c>
      <c r="BB765">
        <v>12</v>
      </c>
      <c r="BC765">
        <v>7</v>
      </c>
      <c r="BD765">
        <v>0</v>
      </c>
      <c r="BE765">
        <v>15.5</v>
      </c>
      <c r="BF765">
        <v>0</v>
      </c>
      <c r="BG765">
        <v>0</v>
      </c>
      <c r="BH765">
        <v>0</v>
      </c>
      <c r="BI765">
        <v>5</v>
      </c>
      <c r="BJ765">
        <v>43.2</v>
      </c>
      <c r="BK765" t="s">
        <v>763</v>
      </c>
      <c r="BL765" t="s">
        <v>763</v>
      </c>
      <c r="BM765">
        <v>16</v>
      </c>
      <c r="BN765" t="s">
        <v>763</v>
      </c>
      <c r="BO765">
        <v>24</v>
      </c>
      <c r="BP765" t="s">
        <v>763</v>
      </c>
      <c r="BQ765" t="s">
        <v>763</v>
      </c>
      <c r="BR765">
        <v>52.3</v>
      </c>
      <c r="BS765" t="s">
        <v>763</v>
      </c>
    </row>
    <row r="766" spans="1:71">
      <c r="A766" t="s">
        <v>487</v>
      </c>
      <c r="B766" t="s">
        <v>488</v>
      </c>
      <c r="C766" t="s">
        <v>489</v>
      </c>
      <c r="D766" t="s">
        <v>863</v>
      </c>
      <c r="E766" t="s">
        <v>26</v>
      </c>
      <c r="F766">
        <v>34</v>
      </c>
      <c r="G766">
        <v>3.2</v>
      </c>
      <c r="H766">
        <v>0</v>
      </c>
      <c r="I766">
        <v>3</v>
      </c>
      <c r="J766">
        <v>5</v>
      </c>
      <c r="K766">
        <v>8</v>
      </c>
      <c r="L766">
        <v>1</v>
      </c>
      <c r="M766">
        <v>4</v>
      </c>
      <c r="N766">
        <v>0</v>
      </c>
      <c r="O766">
        <v>3</v>
      </c>
      <c r="P766">
        <v>1</v>
      </c>
      <c r="Q766">
        <v>2</v>
      </c>
      <c r="R766">
        <v>1</v>
      </c>
      <c r="S766">
        <v>12</v>
      </c>
      <c r="T766">
        <v>0</v>
      </c>
      <c r="U766">
        <v>0</v>
      </c>
      <c r="V766">
        <v>3</v>
      </c>
      <c r="W766">
        <v>0</v>
      </c>
      <c r="X766">
        <v>4.8</v>
      </c>
      <c r="Y766">
        <v>3</v>
      </c>
      <c r="Z766">
        <v>0</v>
      </c>
      <c r="AA766">
        <v>12</v>
      </c>
      <c r="AB766">
        <v>2</v>
      </c>
      <c r="AC766">
        <v>0</v>
      </c>
      <c r="AD766">
        <v>13.7</v>
      </c>
      <c r="AE766">
        <v>0</v>
      </c>
      <c r="AF766">
        <v>0</v>
      </c>
      <c r="AG766">
        <v>0</v>
      </c>
      <c r="AH766">
        <v>5</v>
      </c>
      <c r="AI766">
        <v>34</v>
      </c>
      <c r="AJ766">
        <v>3.2</v>
      </c>
      <c r="AK766" t="s">
        <v>763</v>
      </c>
      <c r="AL766">
        <v>0</v>
      </c>
      <c r="AM766">
        <v>3</v>
      </c>
      <c r="AN766">
        <v>5</v>
      </c>
      <c r="AO766">
        <v>8</v>
      </c>
      <c r="AP766">
        <v>5</v>
      </c>
      <c r="AQ766">
        <v>6</v>
      </c>
      <c r="AR766">
        <v>13</v>
      </c>
      <c r="AS766" t="s">
        <v>763</v>
      </c>
      <c r="AT766" t="s">
        <v>763</v>
      </c>
      <c r="AU766" t="s">
        <v>763</v>
      </c>
      <c r="AV766" t="s">
        <v>763</v>
      </c>
      <c r="AW766">
        <v>3</v>
      </c>
      <c r="AX766">
        <v>0</v>
      </c>
      <c r="AY766">
        <v>4.8</v>
      </c>
      <c r="AZ766">
        <v>3</v>
      </c>
      <c r="BA766">
        <v>0</v>
      </c>
      <c r="BB766">
        <v>12</v>
      </c>
      <c r="BC766">
        <v>2</v>
      </c>
      <c r="BD766">
        <v>0</v>
      </c>
      <c r="BE766">
        <v>13.7</v>
      </c>
      <c r="BF766">
        <v>0</v>
      </c>
      <c r="BG766">
        <v>0</v>
      </c>
      <c r="BH766">
        <v>0</v>
      </c>
      <c r="BI766">
        <v>5</v>
      </c>
      <c r="BJ766">
        <v>37.200000000000003</v>
      </c>
      <c r="BK766" t="s">
        <v>763</v>
      </c>
      <c r="BL766" t="s">
        <v>763</v>
      </c>
      <c r="BM766">
        <v>16</v>
      </c>
      <c r="BN766" t="s">
        <v>763</v>
      </c>
      <c r="BO766">
        <v>24</v>
      </c>
      <c r="BP766" t="s">
        <v>763</v>
      </c>
      <c r="BQ766" t="s">
        <v>763</v>
      </c>
      <c r="BR766">
        <v>43.5</v>
      </c>
      <c r="BS766" t="s">
        <v>763</v>
      </c>
    </row>
    <row r="767" spans="1:71">
      <c r="A767" t="s">
        <v>650</v>
      </c>
      <c r="B767" t="s">
        <v>651</v>
      </c>
      <c r="C767" t="s">
        <v>652</v>
      </c>
      <c r="D767" t="s">
        <v>863</v>
      </c>
      <c r="E767" t="s">
        <v>25</v>
      </c>
      <c r="F767">
        <v>18</v>
      </c>
      <c r="G767">
        <v>1</v>
      </c>
      <c r="H767">
        <v>3</v>
      </c>
      <c r="I767">
        <v>3</v>
      </c>
      <c r="J767">
        <v>6</v>
      </c>
      <c r="K767">
        <v>0</v>
      </c>
      <c r="L767">
        <v>1</v>
      </c>
      <c r="M767">
        <v>4</v>
      </c>
      <c r="N767">
        <v>0</v>
      </c>
      <c r="O767">
        <v>3</v>
      </c>
      <c r="P767">
        <v>1</v>
      </c>
      <c r="Q767">
        <v>0</v>
      </c>
      <c r="R767">
        <v>1</v>
      </c>
      <c r="S767">
        <v>0</v>
      </c>
      <c r="T767">
        <v>3</v>
      </c>
      <c r="U767">
        <v>0</v>
      </c>
      <c r="V767">
        <v>3</v>
      </c>
      <c r="W767">
        <v>0</v>
      </c>
      <c r="X767">
        <v>0</v>
      </c>
      <c r="Y767">
        <v>0</v>
      </c>
      <c r="Z767">
        <v>4</v>
      </c>
      <c r="AA767">
        <v>3</v>
      </c>
      <c r="AB767">
        <v>0</v>
      </c>
      <c r="AC767">
        <v>0</v>
      </c>
      <c r="AD767">
        <v>2</v>
      </c>
      <c r="AE767">
        <v>0</v>
      </c>
      <c r="AF767">
        <v>15</v>
      </c>
      <c r="AG767">
        <v>11</v>
      </c>
      <c r="AH767">
        <v>0</v>
      </c>
      <c r="AI767">
        <v>18</v>
      </c>
      <c r="AJ767">
        <v>1</v>
      </c>
      <c r="AK767" t="s">
        <v>763</v>
      </c>
      <c r="AL767">
        <v>3</v>
      </c>
      <c r="AM767">
        <v>3</v>
      </c>
      <c r="AN767">
        <v>6</v>
      </c>
      <c r="AO767">
        <v>0</v>
      </c>
      <c r="AP767">
        <v>5</v>
      </c>
      <c r="AQ767">
        <v>4</v>
      </c>
      <c r="AR767">
        <v>4</v>
      </c>
      <c r="AS767" t="s">
        <v>763</v>
      </c>
      <c r="AT767" t="s">
        <v>763</v>
      </c>
      <c r="AU767" t="s">
        <v>763</v>
      </c>
      <c r="AV767" t="s">
        <v>763</v>
      </c>
      <c r="AW767">
        <v>3</v>
      </c>
      <c r="AX767">
        <v>0</v>
      </c>
      <c r="AY767">
        <v>0</v>
      </c>
      <c r="AZ767">
        <v>0</v>
      </c>
      <c r="BA767">
        <v>4</v>
      </c>
      <c r="BB767">
        <v>3</v>
      </c>
      <c r="BC767">
        <v>0</v>
      </c>
      <c r="BD767">
        <v>0</v>
      </c>
      <c r="BE767">
        <v>2</v>
      </c>
      <c r="BF767">
        <v>0</v>
      </c>
      <c r="BG767">
        <v>15</v>
      </c>
      <c r="BH767">
        <v>11</v>
      </c>
      <c r="BI767">
        <v>0</v>
      </c>
      <c r="BJ767">
        <v>19</v>
      </c>
      <c r="BK767" t="s">
        <v>763</v>
      </c>
      <c r="BL767" t="s">
        <v>763</v>
      </c>
      <c r="BM767">
        <v>12</v>
      </c>
      <c r="BN767" t="s">
        <v>763</v>
      </c>
      <c r="BO767">
        <v>13</v>
      </c>
      <c r="BP767" t="s">
        <v>763</v>
      </c>
      <c r="BQ767" t="s">
        <v>763</v>
      </c>
      <c r="BR767">
        <v>38</v>
      </c>
      <c r="BS767" t="s">
        <v>763</v>
      </c>
    </row>
    <row r="768" spans="1:71">
      <c r="A768" t="s">
        <v>650</v>
      </c>
      <c r="B768" t="s">
        <v>651</v>
      </c>
      <c r="C768" t="s">
        <v>652</v>
      </c>
      <c r="D768" t="s">
        <v>863</v>
      </c>
      <c r="E768" t="s">
        <v>765</v>
      </c>
      <c r="F768">
        <v>15</v>
      </c>
      <c r="G768">
        <v>0</v>
      </c>
      <c r="H768">
        <v>1</v>
      </c>
      <c r="I768">
        <v>3</v>
      </c>
      <c r="J768">
        <v>3</v>
      </c>
      <c r="K768">
        <v>0</v>
      </c>
      <c r="L768">
        <v>1</v>
      </c>
      <c r="M768">
        <v>4</v>
      </c>
      <c r="N768">
        <v>0</v>
      </c>
      <c r="O768">
        <v>3.5</v>
      </c>
      <c r="P768">
        <v>1</v>
      </c>
      <c r="Q768">
        <v>0</v>
      </c>
      <c r="R768">
        <v>2</v>
      </c>
      <c r="S768">
        <v>0</v>
      </c>
      <c r="T768">
        <v>0</v>
      </c>
      <c r="U768">
        <v>0</v>
      </c>
      <c r="V768">
        <v>2.8</v>
      </c>
      <c r="W768">
        <v>0</v>
      </c>
      <c r="X768">
        <v>0</v>
      </c>
      <c r="Y768">
        <v>0</v>
      </c>
      <c r="Z768">
        <v>1.3</v>
      </c>
      <c r="AA768">
        <v>4</v>
      </c>
      <c r="AB768">
        <v>0</v>
      </c>
      <c r="AC768">
        <v>0</v>
      </c>
      <c r="AD768">
        <v>0</v>
      </c>
      <c r="AE768">
        <v>0</v>
      </c>
      <c r="AF768">
        <v>15</v>
      </c>
      <c r="AG768">
        <v>12</v>
      </c>
      <c r="AH768">
        <v>0</v>
      </c>
      <c r="AI768">
        <v>15</v>
      </c>
      <c r="AJ768">
        <v>0</v>
      </c>
      <c r="AK768" t="s">
        <v>763</v>
      </c>
      <c r="AL768">
        <v>1</v>
      </c>
      <c r="AM768">
        <v>3</v>
      </c>
      <c r="AN768">
        <v>3</v>
      </c>
      <c r="AO768">
        <v>0</v>
      </c>
      <c r="AP768">
        <v>5</v>
      </c>
      <c r="AQ768">
        <v>4.5</v>
      </c>
      <c r="AR768">
        <v>2</v>
      </c>
      <c r="AS768" t="s">
        <v>763</v>
      </c>
      <c r="AT768" t="s">
        <v>763</v>
      </c>
      <c r="AU768" t="s">
        <v>763</v>
      </c>
      <c r="AV768" t="s">
        <v>763</v>
      </c>
      <c r="AW768">
        <v>2.8</v>
      </c>
      <c r="AX768">
        <v>0</v>
      </c>
      <c r="AY768">
        <v>0</v>
      </c>
      <c r="AZ768">
        <v>0</v>
      </c>
      <c r="BA768">
        <v>1.3</v>
      </c>
      <c r="BB768">
        <v>4</v>
      </c>
      <c r="BC768">
        <v>0</v>
      </c>
      <c r="BD768">
        <v>0</v>
      </c>
      <c r="BE768">
        <v>0</v>
      </c>
      <c r="BF768">
        <v>0</v>
      </c>
      <c r="BG768">
        <v>15</v>
      </c>
      <c r="BH768">
        <v>12</v>
      </c>
      <c r="BI768">
        <v>0</v>
      </c>
      <c r="BJ768">
        <v>15</v>
      </c>
      <c r="BK768" t="s">
        <v>763</v>
      </c>
      <c r="BL768" t="s">
        <v>763</v>
      </c>
      <c r="BM768">
        <v>7</v>
      </c>
      <c r="BN768" t="s">
        <v>763</v>
      </c>
      <c r="BO768">
        <v>11.5</v>
      </c>
      <c r="BP768" t="s">
        <v>763</v>
      </c>
      <c r="BQ768" t="s">
        <v>763</v>
      </c>
      <c r="BR768">
        <v>35.1</v>
      </c>
      <c r="BS768" t="s">
        <v>763</v>
      </c>
    </row>
    <row r="769" spans="1:71">
      <c r="A769" t="s">
        <v>650</v>
      </c>
      <c r="B769" t="s">
        <v>651</v>
      </c>
      <c r="C769" t="s">
        <v>652</v>
      </c>
      <c r="D769" t="s">
        <v>863</v>
      </c>
      <c r="E769" t="s">
        <v>26</v>
      </c>
      <c r="F769">
        <v>15</v>
      </c>
      <c r="G769">
        <v>0</v>
      </c>
      <c r="H769">
        <v>1</v>
      </c>
      <c r="I769">
        <v>3</v>
      </c>
      <c r="J769">
        <v>3</v>
      </c>
      <c r="K769">
        <v>0</v>
      </c>
      <c r="L769">
        <v>1</v>
      </c>
      <c r="M769">
        <v>4</v>
      </c>
      <c r="N769">
        <v>0</v>
      </c>
      <c r="O769">
        <v>3.5</v>
      </c>
      <c r="P769">
        <v>1</v>
      </c>
      <c r="Q769">
        <v>0</v>
      </c>
      <c r="R769">
        <v>2</v>
      </c>
      <c r="S769">
        <v>0</v>
      </c>
      <c r="T769">
        <v>0</v>
      </c>
      <c r="U769">
        <v>0</v>
      </c>
      <c r="V769">
        <v>2.8</v>
      </c>
      <c r="W769">
        <v>0</v>
      </c>
      <c r="X769">
        <v>0</v>
      </c>
      <c r="Y769">
        <v>0</v>
      </c>
      <c r="Z769">
        <v>1.3</v>
      </c>
      <c r="AA769">
        <v>4</v>
      </c>
      <c r="AB769">
        <v>0</v>
      </c>
      <c r="AC769">
        <v>0</v>
      </c>
      <c r="AD769">
        <v>0</v>
      </c>
      <c r="AE769">
        <v>0</v>
      </c>
      <c r="AF769">
        <v>3.4</v>
      </c>
      <c r="AG769">
        <v>12</v>
      </c>
      <c r="AH769">
        <v>0</v>
      </c>
      <c r="AI769">
        <v>15</v>
      </c>
      <c r="AJ769">
        <v>0</v>
      </c>
      <c r="AK769" t="s">
        <v>763</v>
      </c>
      <c r="AL769">
        <v>1</v>
      </c>
      <c r="AM769">
        <v>3</v>
      </c>
      <c r="AN769">
        <v>3</v>
      </c>
      <c r="AO769">
        <v>0</v>
      </c>
      <c r="AP769">
        <v>5</v>
      </c>
      <c r="AQ769">
        <v>4.5</v>
      </c>
      <c r="AR769">
        <v>2</v>
      </c>
      <c r="AS769" t="s">
        <v>763</v>
      </c>
      <c r="AT769" t="s">
        <v>763</v>
      </c>
      <c r="AU769" t="s">
        <v>763</v>
      </c>
      <c r="AV769" t="s">
        <v>763</v>
      </c>
      <c r="AW769">
        <v>2.8</v>
      </c>
      <c r="AX769">
        <v>0</v>
      </c>
      <c r="AY769">
        <v>0</v>
      </c>
      <c r="AZ769">
        <v>0</v>
      </c>
      <c r="BA769">
        <v>1.3</v>
      </c>
      <c r="BB769">
        <v>4</v>
      </c>
      <c r="BC769">
        <v>0</v>
      </c>
      <c r="BD769">
        <v>0</v>
      </c>
      <c r="BE769">
        <v>0</v>
      </c>
      <c r="BF769">
        <v>0</v>
      </c>
      <c r="BG769">
        <v>3.4</v>
      </c>
      <c r="BH769">
        <v>12</v>
      </c>
      <c r="BI769">
        <v>0</v>
      </c>
      <c r="BJ769">
        <v>15</v>
      </c>
      <c r="BK769" t="s">
        <v>763</v>
      </c>
      <c r="BL769" t="s">
        <v>763</v>
      </c>
      <c r="BM769">
        <v>7</v>
      </c>
      <c r="BN769" t="s">
        <v>763</v>
      </c>
      <c r="BO769">
        <v>11.5</v>
      </c>
      <c r="BP769" t="s">
        <v>763</v>
      </c>
      <c r="BQ769" t="s">
        <v>763</v>
      </c>
      <c r="BR769">
        <v>23.5</v>
      </c>
      <c r="BS769" t="s">
        <v>763</v>
      </c>
    </row>
    <row r="770" spans="1:71">
      <c r="A770" t="s">
        <v>315</v>
      </c>
      <c r="B770" t="s">
        <v>316</v>
      </c>
      <c r="C770" t="s">
        <v>317</v>
      </c>
      <c r="D770" t="s">
        <v>863</v>
      </c>
      <c r="E770" t="s">
        <v>25</v>
      </c>
      <c r="F770">
        <v>35</v>
      </c>
      <c r="G770">
        <v>22</v>
      </c>
      <c r="H770">
        <v>1</v>
      </c>
      <c r="I770">
        <v>4</v>
      </c>
      <c r="J770">
        <v>8</v>
      </c>
      <c r="K770">
        <v>6</v>
      </c>
      <c r="L770">
        <v>0</v>
      </c>
      <c r="M770">
        <v>4</v>
      </c>
      <c r="N770">
        <v>0</v>
      </c>
      <c r="O770">
        <v>4</v>
      </c>
      <c r="P770">
        <v>4</v>
      </c>
      <c r="Q770">
        <v>2</v>
      </c>
      <c r="R770">
        <v>1</v>
      </c>
      <c r="S770">
        <v>13</v>
      </c>
      <c r="T770">
        <v>7</v>
      </c>
      <c r="U770">
        <v>1</v>
      </c>
      <c r="V770">
        <v>4.5</v>
      </c>
      <c r="W770">
        <v>0</v>
      </c>
      <c r="X770">
        <v>5</v>
      </c>
      <c r="Y770">
        <v>7</v>
      </c>
      <c r="Z770">
        <v>11.5</v>
      </c>
      <c r="AA770">
        <v>4</v>
      </c>
      <c r="AB770">
        <v>5</v>
      </c>
      <c r="AC770">
        <v>19.5</v>
      </c>
      <c r="AD770">
        <v>16</v>
      </c>
      <c r="AE770">
        <v>2</v>
      </c>
      <c r="AF770">
        <v>29.5</v>
      </c>
      <c r="AG770">
        <v>17.5</v>
      </c>
      <c r="AH770">
        <v>12</v>
      </c>
      <c r="AI770">
        <v>35</v>
      </c>
      <c r="AJ770">
        <v>22</v>
      </c>
      <c r="AK770" t="s">
        <v>763</v>
      </c>
      <c r="AL770">
        <v>1</v>
      </c>
      <c r="AM770">
        <v>4</v>
      </c>
      <c r="AN770">
        <v>8</v>
      </c>
      <c r="AO770">
        <v>6</v>
      </c>
      <c r="AP770">
        <v>4</v>
      </c>
      <c r="AQ770">
        <v>10</v>
      </c>
      <c r="AR770">
        <v>22</v>
      </c>
      <c r="AS770" t="s">
        <v>763</v>
      </c>
      <c r="AT770" t="s">
        <v>763</v>
      </c>
      <c r="AU770" t="s">
        <v>763</v>
      </c>
      <c r="AV770" t="s">
        <v>763</v>
      </c>
      <c r="AW770">
        <v>4.5</v>
      </c>
      <c r="AX770">
        <v>0</v>
      </c>
      <c r="AY770">
        <v>5</v>
      </c>
      <c r="AZ770">
        <v>7</v>
      </c>
      <c r="BA770">
        <v>11.5</v>
      </c>
      <c r="BB770">
        <v>4</v>
      </c>
      <c r="BC770">
        <v>5</v>
      </c>
      <c r="BD770">
        <v>19.5</v>
      </c>
      <c r="BE770">
        <v>16</v>
      </c>
      <c r="BF770">
        <v>2</v>
      </c>
      <c r="BG770">
        <v>29.5</v>
      </c>
      <c r="BH770">
        <v>17.5</v>
      </c>
      <c r="BI770">
        <v>12</v>
      </c>
      <c r="BJ770">
        <v>57</v>
      </c>
      <c r="BK770" t="s">
        <v>763</v>
      </c>
      <c r="BL770" t="s">
        <v>763</v>
      </c>
      <c r="BM770">
        <v>19</v>
      </c>
      <c r="BN770" t="s">
        <v>763</v>
      </c>
      <c r="BO770">
        <v>36</v>
      </c>
      <c r="BP770" t="s">
        <v>763</v>
      </c>
      <c r="BQ770" t="s">
        <v>763</v>
      </c>
      <c r="BR770">
        <v>133.5</v>
      </c>
      <c r="BS770" t="s">
        <v>763</v>
      </c>
    </row>
    <row r="771" spans="1:71">
      <c r="A771" t="s">
        <v>315</v>
      </c>
      <c r="B771" t="s">
        <v>316</v>
      </c>
      <c r="C771" t="s">
        <v>317</v>
      </c>
      <c r="D771" t="s">
        <v>863</v>
      </c>
      <c r="E771" t="s">
        <v>765</v>
      </c>
      <c r="F771">
        <v>38.5</v>
      </c>
      <c r="G771">
        <v>10.199999999999999</v>
      </c>
      <c r="H771">
        <v>1</v>
      </c>
      <c r="I771">
        <v>4</v>
      </c>
      <c r="J771">
        <v>6</v>
      </c>
      <c r="K771">
        <v>6</v>
      </c>
      <c r="L771">
        <v>0</v>
      </c>
      <c r="M771">
        <v>4</v>
      </c>
      <c r="N771">
        <v>0</v>
      </c>
      <c r="O771">
        <v>4</v>
      </c>
      <c r="P771">
        <v>2</v>
      </c>
      <c r="Q771">
        <v>0</v>
      </c>
      <c r="R771">
        <v>3.5</v>
      </c>
      <c r="S771">
        <v>14</v>
      </c>
      <c r="T771">
        <v>7</v>
      </c>
      <c r="U771">
        <v>0</v>
      </c>
      <c r="V771">
        <v>4.8</v>
      </c>
      <c r="W771">
        <v>0</v>
      </c>
      <c r="X771">
        <v>5</v>
      </c>
      <c r="Y771">
        <v>5</v>
      </c>
      <c r="Z771">
        <v>9.8000000000000007</v>
      </c>
      <c r="AA771">
        <v>7</v>
      </c>
      <c r="AB771">
        <v>0</v>
      </c>
      <c r="AC771">
        <v>19</v>
      </c>
      <c r="AD771">
        <v>16.2</v>
      </c>
      <c r="AE771">
        <v>2</v>
      </c>
      <c r="AF771">
        <v>26.8</v>
      </c>
      <c r="AG771">
        <v>22</v>
      </c>
      <c r="AH771">
        <v>5.5</v>
      </c>
      <c r="AI771">
        <v>38.5</v>
      </c>
      <c r="AJ771">
        <v>10.199999999999999</v>
      </c>
      <c r="AK771" t="s">
        <v>763</v>
      </c>
      <c r="AL771">
        <v>1</v>
      </c>
      <c r="AM771">
        <v>4</v>
      </c>
      <c r="AN771">
        <v>6</v>
      </c>
      <c r="AO771">
        <v>6</v>
      </c>
      <c r="AP771">
        <v>4</v>
      </c>
      <c r="AQ771">
        <v>6</v>
      </c>
      <c r="AR771">
        <v>24.5</v>
      </c>
      <c r="AS771" t="s">
        <v>763</v>
      </c>
      <c r="AT771" t="s">
        <v>763</v>
      </c>
      <c r="AU771" t="s">
        <v>763</v>
      </c>
      <c r="AV771" t="s">
        <v>763</v>
      </c>
      <c r="AW771">
        <v>4.8</v>
      </c>
      <c r="AX771">
        <v>0</v>
      </c>
      <c r="AY771">
        <v>5</v>
      </c>
      <c r="AZ771">
        <v>5</v>
      </c>
      <c r="BA771">
        <v>9.8000000000000007</v>
      </c>
      <c r="BB771">
        <v>7</v>
      </c>
      <c r="BC771">
        <v>0</v>
      </c>
      <c r="BD771">
        <v>19</v>
      </c>
      <c r="BE771">
        <v>16.2</v>
      </c>
      <c r="BF771">
        <v>2</v>
      </c>
      <c r="BG771">
        <v>26.8</v>
      </c>
      <c r="BH771">
        <v>22</v>
      </c>
      <c r="BI771">
        <v>5.5</v>
      </c>
      <c r="BJ771">
        <v>48.7</v>
      </c>
      <c r="BK771" t="s">
        <v>763</v>
      </c>
      <c r="BL771" t="s">
        <v>763</v>
      </c>
      <c r="BM771">
        <v>17</v>
      </c>
      <c r="BN771" t="s">
        <v>763</v>
      </c>
      <c r="BO771">
        <v>34.5</v>
      </c>
      <c r="BP771" t="s">
        <v>763</v>
      </c>
      <c r="BQ771" t="s">
        <v>763</v>
      </c>
      <c r="BR771">
        <v>123.1</v>
      </c>
      <c r="BS771" t="s">
        <v>763</v>
      </c>
    </row>
    <row r="772" spans="1:71">
      <c r="A772" t="s">
        <v>315</v>
      </c>
      <c r="B772" t="s">
        <v>316</v>
      </c>
      <c r="C772" t="s">
        <v>317</v>
      </c>
      <c r="D772" t="s">
        <v>863</v>
      </c>
      <c r="E772" t="s">
        <v>26</v>
      </c>
      <c r="F772">
        <v>17</v>
      </c>
      <c r="G772">
        <v>3</v>
      </c>
      <c r="H772">
        <v>1</v>
      </c>
      <c r="I772">
        <v>4</v>
      </c>
      <c r="J772">
        <v>6</v>
      </c>
      <c r="K772">
        <v>6</v>
      </c>
      <c r="L772">
        <v>0</v>
      </c>
      <c r="M772">
        <v>4</v>
      </c>
      <c r="N772">
        <v>0</v>
      </c>
      <c r="O772">
        <v>4</v>
      </c>
      <c r="P772">
        <v>2</v>
      </c>
      <c r="Q772">
        <v>0</v>
      </c>
      <c r="R772">
        <v>3.5</v>
      </c>
      <c r="S772">
        <v>14</v>
      </c>
      <c r="T772">
        <v>7</v>
      </c>
      <c r="U772">
        <v>0</v>
      </c>
      <c r="V772">
        <v>4.8</v>
      </c>
      <c r="W772">
        <v>0</v>
      </c>
      <c r="X772">
        <v>5</v>
      </c>
      <c r="Y772">
        <v>5</v>
      </c>
      <c r="Z772">
        <v>7.3</v>
      </c>
      <c r="AA772">
        <v>7</v>
      </c>
      <c r="AB772">
        <v>0</v>
      </c>
      <c r="AC772">
        <v>19</v>
      </c>
      <c r="AD772">
        <v>12.2</v>
      </c>
      <c r="AE772">
        <v>0</v>
      </c>
      <c r="AF772">
        <v>20.8</v>
      </c>
      <c r="AG772">
        <v>22</v>
      </c>
      <c r="AH772">
        <v>5</v>
      </c>
      <c r="AI772">
        <v>17</v>
      </c>
      <c r="AJ772">
        <v>3</v>
      </c>
      <c r="AK772" t="s">
        <v>763</v>
      </c>
      <c r="AL772">
        <v>1</v>
      </c>
      <c r="AM772">
        <v>4</v>
      </c>
      <c r="AN772">
        <v>6</v>
      </c>
      <c r="AO772">
        <v>6</v>
      </c>
      <c r="AP772">
        <v>4</v>
      </c>
      <c r="AQ772">
        <v>6</v>
      </c>
      <c r="AR772">
        <v>24.5</v>
      </c>
      <c r="AS772" t="s">
        <v>763</v>
      </c>
      <c r="AT772" t="s">
        <v>763</v>
      </c>
      <c r="AU772" t="s">
        <v>763</v>
      </c>
      <c r="AV772" t="s">
        <v>763</v>
      </c>
      <c r="AW772">
        <v>4.8</v>
      </c>
      <c r="AX772">
        <v>0</v>
      </c>
      <c r="AY772">
        <v>5</v>
      </c>
      <c r="AZ772">
        <v>5</v>
      </c>
      <c r="BA772">
        <v>7.3</v>
      </c>
      <c r="BB772">
        <v>7</v>
      </c>
      <c r="BC772">
        <v>0</v>
      </c>
      <c r="BD772">
        <v>19</v>
      </c>
      <c r="BE772">
        <v>12.2</v>
      </c>
      <c r="BF772">
        <v>0</v>
      </c>
      <c r="BG772">
        <v>20.8</v>
      </c>
      <c r="BH772">
        <v>22</v>
      </c>
      <c r="BI772">
        <v>5</v>
      </c>
      <c r="BJ772">
        <v>20</v>
      </c>
      <c r="BK772" t="s">
        <v>763</v>
      </c>
      <c r="BL772" t="s">
        <v>763</v>
      </c>
      <c r="BM772">
        <v>17</v>
      </c>
      <c r="BN772" t="s">
        <v>763</v>
      </c>
      <c r="BO772">
        <v>34.5</v>
      </c>
      <c r="BP772" t="s">
        <v>763</v>
      </c>
      <c r="BQ772" t="s">
        <v>763</v>
      </c>
      <c r="BR772">
        <v>108.1</v>
      </c>
      <c r="BS772" t="s">
        <v>763</v>
      </c>
    </row>
    <row r="773" spans="1:71">
      <c r="A773" t="s">
        <v>336</v>
      </c>
      <c r="B773" t="s">
        <v>337</v>
      </c>
      <c r="C773" t="s">
        <v>338</v>
      </c>
      <c r="D773" t="s">
        <v>832</v>
      </c>
      <c r="E773" t="s">
        <v>25</v>
      </c>
      <c r="F773">
        <v>44</v>
      </c>
      <c r="G773">
        <v>30.4</v>
      </c>
      <c r="H773">
        <v>0</v>
      </c>
      <c r="I773">
        <v>1</v>
      </c>
      <c r="J773">
        <v>0</v>
      </c>
      <c r="K773">
        <v>4</v>
      </c>
      <c r="L773">
        <v>0</v>
      </c>
      <c r="M773">
        <v>2</v>
      </c>
      <c r="N773">
        <v>5</v>
      </c>
      <c r="O773">
        <v>5</v>
      </c>
      <c r="P773">
        <v>9</v>
      </c>
      <c r="Q773">
        <v>0</v>
      </c>
      <c r="R773">
        <v>1</v>
      </c>
      <c r="S773">
        <v>8</v>
      </c>
      <c r="T773">
        <v>4</v>
      </c>
      <c r="U773">
        <v>1</v>
      </c>
      <c r="V773">
        <v>5</v>
      </c>
      <c r="W773">
        <v>0</v>
      </c>
      <c r="X773">
        <v>5</v>
      </c>
      <c r="Y773">
        <v>5.5</v>
      </c>
      <c r="Z773">
        <v>12</v>
      </c>
      <c r="AA773">
        <v>8</v>
      </c>
      <c r="AB773">
        <v>14</v>
      </c>
      <c r="AC773">
        <v>0</v>
      </c>
      <c r="AD773">
        <v>3</v>
      </c>
      <c r="AE773">
        <v>3</v>
      </c>
      <c r="AF773">
        <v>12</v>
      </c>
      <c r="AG773">
        <v>6</v>
      </c>
      <c r="AH773">
        <v>26</v>
      </c>
      <c r="AI773">
        <v>44</v>
      </c>
      <c r="AJ773">
        <v>30.4</v>
      </c>
      <c r="AK773" t="s">
        <v>763</v>
      </c>
      <c r="AL773">
        <v>0</v>
      </c>
      <c r="AM773">
        <v>1</v>
      </c>
      <c r="AN773">
        <v>0</v>
      </c>
      <c r="AO773">
        <v>4</v>
      </c>
      <c r="AP773">
        <v>7</v>
      </c>
      <c r="AQ773">
        <v>14</v>
      </c>
      <c r="AR773">
        <v>14</v>
      </c>
      <c r="AS773" t="s">
        <v>763</v>
      </c>
      <c r="AT773" t="s">
        <v>763</v>
      </c>
      <c r="AU773" t="s">
        <v>763</v>
      </c>
      <c r="AV773" t="s">
        <v>763</v>
      </c>
      <c r="AW773">
        <v>5</v>
      </c>
      <c r="AX773">
        <v>0</v>
      </c>
      <c r="AY773">
        <v>5</v>
      </c>
      <c r="AZ773">
        <v>5.5</v>
      </c>
      <c r="BA773">
        <v>12</v>
      </c>
      <c r="BB773">
        <v>8</v>
      </c>
      <c r="BC773">
        <v>14</v>
      </c>
      <c r="BD773">
        <v>0</v>
      </c>
      <c r="BE773">
        <v>3</v>
      </c>
      <c r="BF773">
        <v>3</v>
      </c>
      <c r="BG773">
        <v>12</v>
      </c>
      <c r="BH773">
        <v>6</v>
      </c>
      <c r="BI773">
        <v>26</v>
      </c>
      <c r="BJ773">
        <v>74.400000000000006</v>
      </c>
      <c r="BK773" t="s">
        <v>763</v>
      </c>
      <c r="BL773" t="s">
        <v>763</v>
      </c>
      <c r="BM773">
        <v>5</v>
      </c>
      <c r="BN773" t="s">
        <v>763</v>
      </c>
      <c r="BO773">
        <v>35</v>
      </c>
      <c r="BP773" t="s">
        <v>763</v>
      </c>
      <c r="BQ773" t="s">
        <v>763</v>
      </c>
      <c r="BR773">
        <v>99.5</v>
      </c>
      <c r="BS773" t="s">
        <v>763</v>
      </c>
    </row>
    <row r="774" spans="1:71">
      <c r="A774" t="s">
        <v>336</v>
      </c>
      <c r="B774" t="s">
        <v>337</v>
      </c>
      <c r="C774" t="s">
        <v>338</v>
      </c>
      <c r="D774" t="s">
        <v>832</v>
      </c>
      <c r="E774" t="s">
        <v>765</v>
      </c>
      <c r="F774">
        <v>40</v>
      </c>
      <c r="G774">
        <v>22.8</v>
      </c>
      <c r="H774">
        <v>0</v>
      </c>
      <c r="I774">
        <v>1</v>
      </c>
      <c r="J774">
        <v>7</v>
      </c>
      <c r="K774">
        <v>4</v>
      </c>
      <c r="L774">
        <v>0</v>
      </c>
      <c r="M774">
        <v>2</v>
      </c>
      <c r="N774">
        <v>5</v>
      </c>
      <c r="O774">
        <v>6</v>
      </c>
      <c r="P774">
        <v>9</v>
      </c>
      <c r="Q774">
        <v>0</v>
      </c>
      <c r="R774">
        <v>4</v>
      </c>
      <c r="S774">
        <v>8</v>
      </c>
      <c r="T774">
        <v>8</v>
      </c>
      <c r="U774">
        <v>1</v>
      </c>
      <c r="V774">
        <v>5</v>
      </c>
      <c r="W774">
        <v>0</v>
      </c>
      <c r="X774">
        <v>5</v>
      </c>
      <c r="Y774">
        <v>5</v>
      </c>
      <c r="Z774">
        <v>12</v>
      </c>
      <c r="AA774">
        <v>7</v>
      </c>
      <c r="AB774">
        <v>10</v>
      </c>
      <c r="AC774">
        <v>0</v>
      </c>
      <c r="AD774">
        <v>2.2999999999999998</v>
      </c>
      <c r="AE774">
        <v>4</v>
      </c>
      <c r="AF774">
        <v>11.5</v>
      </c>
      <c r="AG774">
        <v>22</v>
      </c>
      <c r="AH774">
        <v>12</v>
      </c>
      <c r="AI774">
        <v>40</v>
      </c>
      <c r="AJ774">
        <v>22.8</v>
      </c>
      <c r="AK774" t="s">
        <v>763</v>
      </c>
      <c r="AL774">
        <v>0</v>
      </c>
      <c r="AM774">
        <v>1</v>
      </c>
      <c r="AN774">
        <v>7</v>
      </c>
      <c r="AO774">
        <v>4</v>
      </c>
      <c r="AP774">
        <v>7</v>
      </c>
      <c r="AQ774">
        <v>15</v>
      </c>
      <c r="AR774">
        <v>21</v>
      </c>
      <c r="AS774" t="s">
        <v>763</v>
      </c>
      <c r="AT774" t="s">
        <v>763</v>
      </c>
      <c r="AU774" t="s">
        <v>763</v>
      </c>
      <c r="AV774" t="s">
        <v>763</v>
      </c>
      <c r="AW774">
        <v>5</v>
      </c>
      <c r="AX774">
        <v>0</v>
      </c>
      <c r="AY774">
        <v>5</v>
      </c>
      <c r="AZ774">
        <v>5</v>
      </c>
      <c r="BA774">
        <v>12</v>
      </c>
      <c r="BB774">
        <v>7</v>
      </c>
      <c r="BC774">
        <v>10</v>
      </c>
      <c r="BD774">
        <v>0</v>
      </c>
      <c r="BE774">
        <v>2.2999999999999998</v>
      </c>
      <c r="BF774">
        <v>4</v>
      </c>
      <c r="BG774">
        <v>11.5</v>
      </c>
      <c r="BH774">
        <v>22</v>
      </c>
      <c r="BI774">
        <v>12</v>
      </c>
      <c r="BJ774">
        <v>62.8</v>
      </c>
      <c r="BK774" t="s">
        <v>763</v>
      </c>
      <c r="BL774" t="s">
        <v>763</v>
      </c>
      <c r="BM774">
        <v>12</v>
      </c>
      <c r="BN774" t="s">
        <v>763</v>
      </c>
      <c r="BO774">
        <v>43</v>
      </c>
      <c r="BP774" t="s">
        <v>763</v>
      </c>
      <c r="BQ774" t="s">
        <v>763</v>
      </c>
      <c r="BR774">
        <v>95.8</v>
      </c>
      <c r="BS774" t="s">
        <v>763</v>
      </c>
    </row>
    <row r="775" spans="1:71">
      <c r="A775" t="s">
        <v>336</v>
      </c>
      <c r="B775" t="s">
        <v>337</v>
      </c>
      <c r="C775" t="s">
        <v>338</v>
      </c>
      <c r="D775" t="s">
        <v>832</v>
      </c>
      <c r="E775" t="s">
        <v>26</v>
      </c>
      <c r="F775">
        <v>40</v>
      </c>
      <c r="G775">
        <v>22</v>
      </c>
      <c r="H775">
        <v>0</v>
      </c>
      <c r="I775">
        <v>1</v>
      </c>
      <c r="J775">
        <v>7</v>
      </c>
      <c r="K775">
        <v>4</v>
      </c>
      <c r="L775">
        <v>0</v>
      </c>
      <c r="M775">
        <v>2</v>
      </c>
      <c r="N775">
        <v>5</v>
      </c>
      <c r="O775">
        <v>6</v>
      </c>
      <c r="P775">
        <v>9</v>
      </c>
      <c r="Q775">
        <v>0</v>
      </c>
      <c r="R775">
        <v>4</v>
      </c>
      <c r="S775">
        <v>8</v>
      </c>
      <c r="T775">
        <v>8</v>
      </c>
      <c r="U775">
        <v>1</v>
      </c>
      <c r="V775">
        <v>5</v>
      </c>
      <c r="W775">
        <v>0</v>
      </c>
      <c r="X775">
        <v>5</v>
      </c>
      <c r="Y775">
        <v>5</v>
      </c>
      <c r="Z775">
        <v>9.5</v>
      </c>
      <c r="AA775">
        <v>7</v>
      </c>
      <c r="AB775">
        <v>10</v>
      </c>
      <c r="AC775">
        <v>0</v>
      </c>
      <c r="AD775">
        <v>2.2999999999999998</v>
      </c>
      <c r="AE775">
        <v>4</v>
      </c>
      <c r="AF775">
        <v>5.5</v>
      </c>
      <c r="AG775">
        <v>22</v>
      </c>
      <c r="AH775">
        <v>5.5</v>
      </c>
      <c r="AI775">
        <v>40</v>
      </c>
      <c r="AJ775">
        <v>22</v>
      </c>
      <c r="AK775" t="s">
        <v>763</v>
      </c>
      <c r="AL775">
        <v>0</v>
      </c>
      <c r="AM775">
        <v>1</v>
      </c>
      <c r="AN775">
        <v>7</v>
      </c>
      <c r="AO775">
        <v>4</v>
      </c>
      <c r="AP775">
        <v>7</v>
      </c>
      <c r="AQ775">
        <v>15</v>
      </c>
      <c r="AR775">
        <v>21</v>
      </c>
      <c r="AS775" t="s">
        <v>763</v>
      </c>
      <c r="AT775" t="s">
        <v>763</v>
      </c>
      <c r="AU775" t="s">
        <v>763</v>
      </c>
      <c r="AV775" t="s">
        <v>763</v>
      </c>
      <c r="AW775">
        <v>5</v>
      </c>
      <c r="AX775">
        <v>0</v>
      </c>
      <c r="AY775">
        <v>5</v>
      </c>
      <c r="AZ775">
        <v>5</v>
      </c>
      <c r="BA775">
        <v>9.5</v>
      </c>
      <c r="BB775">
        <v>7</v>
      </c>
      <c r="BC775">
        <v>10</v>
      </c>
      <c r="BD775">
        <v>0</v>
      </c>
      <c r="BE775">
        <v>2.2999999999999998</v>
      </c>
      <c r="BF775">
        <v>4</v>
      </c>
      <c r="BG775">
        <v>5.5</v>
      </c>
      <c r="BH775">
        <v>22</v>
      </c>
      <c r="BI775">
        <v>5.5</v>
      </c>
      <c r="BJ775">
        <v>62</v>
      </c>
      <c r="BK775" t="s">
        <v>763</v>
      </c>
      <c r="BL775" t="s">
        <v>763</v>
      </c>
      <c r="BM775">
        <v>12</v>
      </c>
      <c r="BN775" t="s">
        <v>763</v>
      </c>
      <c r="BO775">
        <v>43</v>
      </c>
      <c r="BP775" t="s">
        <v>763</v>
      </c>
      <c r="BQ775" t="s">
        <v>763</v>
      </c>
      <c r="BR775">
        <v>80.8</v>
      </c>
      <c r="BS775" t="s">
        <v>763</v>
      </c>
    </row>
    <row r="776" spans="1:71">
      <c r="A776" t="s">
        <v>306</v>
      </c>
      <c r="B776" t="s">
        <v>307</v>
      </c>
      <c r="C776" t="s">
        <v>308</v>
      </c>
      <c r="D776" t="s">
        <v>832</v>
      </c>
      <c r="E776" t="s">
        <v>25</v>
      </c>
      <c r="F776">
        <v>44</v>
      </c>
      <c r="G776">
        <v>27.6</v>
      </c>
      <c r="H776">
        <v>0</v>
      </c>
      <c r="I776">
        <v>4</v>
      </c>
      <c r="J776">
        <v>4</v>
      </c>
      <c r="K776">
        <v>8</v>
      </c>
      <c r="L776">
        <v>3</v>
      </c>
      <c r="M776">
        <v>4</v>
      </c>
      <c r="N776">
        <v>7</v>
      </c>
      <c r="O776">
        <v>5</v>
      </c>
      <c r="P776">
        <v>9</v>
      </c>
      <c r="Q776">
        <v>0</v>
      </c>
      <c r="R776">
        <v>1</v>
      </c>
      <c r="S776">
        <v>6</v>
      </c>
      <c r="T776">
        <v>4</v>
      </c>
      <c r="U776">
        <v>1</v>
      </c>
      <c r="V776">
        <v>5</v>
      </c>
      <c r="W776">
        <v>0</v>
      </c>
      <c r="X776">
        <v>5</v>
      </c>
      <c r="Y776">
        <v>5</v>
      </c>
      <c r="Z776">
        <v>12</v>
      </c>
      <c r="AA776">
        <v>3</v>
      </c>
      <c r="AB776">
        <v>5</v>
      </c>
      <c r="AC776">
        <v>12</v>
      </c>
      <c r="AD776">
        <v>2</v>
      </c>
      <c r="AE776">
        <v>6</v>
      </c>
      <c r="AF776">
        <v>15</v>
      </c>
      <c r="AG776">
        <v>33</v>
      </c>
      <c r="AH776">
        <v>5</v>
      </c>
      <c r="AI776">
        <v>44</v>
      </c>
      <c r="AJ776">
        <v>27.6</v>
      </c>
      <c r="AK776" t="s">
        <v>763</v>
      </c>
      <c r="AL776">
        <v>0</v>
      </c>
      <c r="AM776">
        <v>4</v>
      </c>
      <c r="AN776">
        <v>4</v>
      </c>
      <c r="AO776">
        <v>8</v>
      </c>
      <c r="AP776">
        <v>14</v>
      </c>
      <c r="AQ776">
        <v>14</v>
      </c>
      <c r="AR776">
        <v>12</v>
      </c>
      <c r="AS776" t="s">
        <v>763</v>
      </c>
      <c r="AT776" t="s">
        <v>763</v>
      </c>
      <c r="AU776" t="s">
        <v>763</v>
      </c>
      <c r="AV776" t="s">
        <v>763</v>
      </c>
      <c r="AW776">
        <v>5</v>
      </c>
      <c r="AX776">
        <v>0</v>
      </c>
      <c r="AY776">
        <v>5</v>
      </c>
      <c r="AZ776">
        <v>5</v>
      </c>
      <c r="BA776">
        <v>12</v>
      </c>
      <c r="BB776">
        <v>3</v>
      </c>
      <c r="BC776">
        <v>5</v>
      </c>
      <c r="BD776">
        <v>12</v>
      </c>
      <c r="BE776">
        <v>2</v>
      </c>
      <c r="BF776">
        <v>6</v>
      </c>
      <c r="BG776">
        <v>15</v>
      </c>
      <c r="BH776">
        <v>33</v>
      </c>
      <c r="BI776">
        <v>5</v>
      </c>
      <c r="BJ776">
        <v>71.599999999999994</v>
      </c>
      <c r="BK776" t="s">
        <v>763</v>
      </c>
      <c r="BL776" t="s">
        <v>763</v>
      </c>
      <c r="BM776">
        <v>16</v>
      </c>
      <c r="BN776" t="s">
        <v>763</v>
      </c>
      <c r="BO776">
        <v>40</v>
      </c>
      <c r="BP776" t="s">
        <v>763</v>
      </c>
      <c r="BQ776" t="s">
        <v>763</v>
      </c>
      <c r="BR776">
        <v>108</v>
      </c>
      <c r="BS776" t="s">
        <v>763</v>
      </c>
    </row>
    <row r="777" spans="1:71">
      <c r="A777" t="s">
        <v>306</v>
      </c>
      <c r="B777" t="s">
        <v>307</v>
      </c>
      <c r="C777" t="s">
        <v>308</v>
      </c>
      <c r="D777" t="s">
        <v>832</v>
      </c>
      <c r="E777" t="s">
        <v>765</v>
      </c>
      <c r="F777">
        <v>45</v>
      </c>
      <c r="G777">
        <v>19</v>
      </c>
      <c r="H777">
        <v>0</v>
      </c>
      <c r="I777">
        <v>4</v>
      </c>
      <c r="J777">
        <v>5</v>
      </c>
      <c r="K777">
        <v>8</v>
      </c>
      <c r="L777">
        <v>2</v>
      </c>
      <c r="M777">
        <v>4</v>
      </c>
      <c r="N777">
        <v>7</v>
      </c>
      <c r="O777">
        <v>5</v>
      </c>
      <c r="P777">
        <v>9</v>
      </c>
      <c r="Q777">
        <v>0</v>
      </c>
      <c r="R777">
        <v>1</v>
      </c>
      <c r="S777">
        <v>9</v>
      </c>
      <c r="T777">
        <v>8</v>
      </c>
      <c r="U777">
        <v>0</v>
      </c>
      <c r="V777">
        <v>5</v>
      </c>
      <c r="W777">
        <v>0</v>
      </c>
      <c r="X777">
        <v>5</v>
      </c>
      <c r="Y777">
        <v>6</v>
      </c>
      <c r="Z777">
        <v>12</v>
      </c>
      <c r="AA777">
        <v>4</v>
      </c>
      <c r="AB777">
        <v>5</v>
      </c>
      <c r="AC777">
        <v>13</v>
      </c>
      <c r="AD777">
        <v>2.8</v>
      </c>
      <c r="AE777">
        <v>4.25</v>
      </c>
      <c r="AF777">
        <v>15.5</v>
      </c>
      <c r="AG777">
        <v>26</v>
      </c>
      <c r="AH777">
        <v>3</v>
      </c>
      <c r="AI777">
        <v>45</v>
      </c>
      <c r="AJ777">
        <v>19</v>
      </c>
      <c r="AK777" t="s">
        <v>763</v>
      </c>
      <c r="AL777">
        <v>0</v>
      </c>
      <c r="AM777">
        <v>4</v>
      </c>
      <c r="AN777">
        <v>5</v>
      </c>
      <c r="AO777">
        <v>8</v>
      </c>
      <c r="AP777">
        <v>13</v>
      </c>
      <c r="AQ777">
        <v>14</v>
      </c>
      <c r="AR777">
        <v>18</v>
      </c>
      <c r="AS777" t="s">
        <v>763</v>
      </c>
      <c r="AT777" t="s">
        <v>763</v>
      </c>
      <c r="AU777" t="s">
        <v>763</v>
      </c>
      <c r="AV777" t="s">
        <v>763</v>
      </c>
      <c r="AW777">
        <v>5</v>
      </c>
      <c r="AX777">
        <v>0</v>
      </c>
      <c r="AY777">
        <v>5</v>
      </c>
      <c r="AZ777">
        <v>6</v>
      </c>
      <c r="BA777">
        <v>12</v>
      </c>
      <c r="BB777">
        <v>4</v>
      </c>
      <c r="BC777">
        <v>5</v>
      </c>
      <c r="BD777">
        <v>13</v>
      </c>
      <c r="BE777">
        <v>2.8</v>
      </c>
      <c r="BF777">
        <v>4.25</v>
      </c>
      <c r="BG777">
        <v>15.5</v>
      </c>
      <c r="BH777">
        <v>26</v>
      </c>
      <c r="BI777">
        <v>3</v>
      </c>
      <c r="BJ777">
        <v>64</v>
      </c>
      <c r="BK777" t="s">
        <v>763</v>
      </c>
      <c r="BL777" t="s">
        <v>763</v>
      </c>
      <c r="BM777">
        <v>17</v>
      </c>
      <c r="BN777" t="s">
        <v>763</v>
      </c>
      <c r="BO777">
        <v>45</v>
      </c>
      <c r="BP777" t="s">
        <v>763</v>
      </c>
      <c r="BQ777" t="s">
        <v>763</v>
      </c>
      <c r="BR777">
        <v>101.55</v>
      </c>
      <c r="BS777" t="s">
        <v>763</v>
      </c>
    </row>
    <row r="778" spans="1:71">
      <c r="A778" t="s">
        <v>306</v>
      </c>
      <c r="B778" t="s">
        <v>307</v>
      </c>
      <c r="C778" t="s">
        <v>308</v>
      </c>
      <c r="D778" t="s">
        <v>832</v>
      </c>
      <c r="E778" t="s">
        <v>26</v>
      </c>
      <c r="F778">
        <v>45</v>
      </c>
      <c r="G778">
        <v>19</v>
      </c>
      <c r="H778">
        <v>0</v>
      </c>
      <c r="I778">
        <v>4</v>
      </c>
      <c r="J778">
        <v>5</v>
      </c>
      <c r="K778">
        <v>8</v>
      </c>
      <c r="L778">
        <v>2</v>
      </c>
      <c r="M778">
        <v>4</v>
      </c>
      <c r="N778">
        <v>7</v>
      </c>
      <c r="O778">
        <v>5</v>
      </c>
      <c r="P778">
        <v>9</v>
      </c>
      <c r="Q778">
        <v>0</v>
      </c>
      <c r="R778">
        <v>1</v>
      </c>
      <c r="S778">
        <v>9</v>
      </c>
      <c r="T778">
        <v>8</v>
      </c>
      <c r="U778">
        <v>0</v>
      </c>
      <c r="V778">
        <v>5</v>
      </c>
      <c r="W778">
        <v>0</v>
      </c>
      <c r="X778">
        <v>5</v>
      </c>
      <c r="Y778">
        <v>6</v>
      </c>
      <c r="Z778">
        <v>9</v>
      </c>
      <c r="AA778">
        <v>4</v>
      </c>
      <c r="AB778">
        <v>5</v>
      </c>
      <c r="AC778">
        <v>13</v>
      </c>
      <c r="AD778">
        <v>2.8</v>
      </c>
      <c r="AE778">
        <v>4.25</v>
      </c>
      <c r="AF778">
        <v>7.9</v>
      </c>
      <c r="AG778">
        <v>16</v>
      </c>
      <c r="AH778">
        <v>3</v>
      </c>
      <c r="AI778">
        <v>45</v>
      </c>
      <c r="AJ778">
        <v>19</v>
      </c>
      <c r="AK778" t="s">
        <v>763</v>
      </c>
      <c r="AL778">
        <v>0</v>
      </c>
      <c r="AM778">
        <v>4</v>
      </c>
      <c r="AN778">
        <v>5</v>
      </c>
      <c r="AO778">
        <v>8</v>
      </c>
      <c r="AP778">
        <v>13</v>
      </c>
      <c r="AQ778">
        <v>14</v>
      </c>
      <c r="AR778">
        <v>18</v>
      </c>
      <c r="AS778" t="s">
        <v>763</v>
      </c>
      <c r="AT778" t="s">
        <v>763</v>
      </c>
      <c r="AU778" t="s">
        <v>763</v>
      </c>
      <c r="AV778" t="s">
        <v>763</v>
      </c>
      <c r="AW778">
        <v>5</v>
      </c>
      <c r="AX778">
        <v>0</v>
      </c>
      <c r="AY778">
        <v>5</v>
      </c>
      <c r="AZ778">
        <v>6</v>
      </c>
      <c r="BA778">
        <v>9</v>
      </c>
      <c r="BB778">
        <v>4</v>
      </c>
      <c r="BC778">
        <v>5</v>
      </c>
      <c r="BD778">
        <v>13</v>
      </c>
      <c r="BE778">
        <v>2.8</v>
      </c>
      <c r="BF778">
        <v>4.25</v>
      </c>
      <c r="BG778">
        <v>7.9</v>
      </c>
      <c r="BH778">
        <v>16</v>
      </c>
      <c r="BI778">
        <v>3</v>
      </c>
      <c r="BJ778">
        <v>64</v>
      </c>
      <c r="BK778" t="s">
        <v>763</v>
      </c>
      <c r="BL778" t="s">
        <v>763</v>
      </c>
      <c r="BM778">
        <v>17</v>
      </c>
      <c r="BN778" t="s">
        <v>763</v>
      </c>
      <c r="BO778">
        <v>45</v>
      </c>
      <c r="BP778" t="s">
        <v>763</v>
      </c>
      <c r="BQ778" t="s">
        <v>763</v>
      </c>
      <c r="BR778">
        <v>80.95</v>
      </c>
      <c r="BS778" t="s">
        <v>763</v>
      </c>
    </row>
    <row r="779" spans="1:71">
      <c r="A779" t="s">
        <v>127</v>
      </c>
      <c r="B779" t="s">
        <v>128</v>
      </c>
      <c r="C779" t="s">
        <v>129</v>
      </c>
      <c r="D779" t="s">
        <v>832</v>
      </c>
      <c r="E779" t="s">
        <v>25</v>
      </c>
      <c r="F779">
        <v>44</v>
      </c>
      <c r="G779">
        <v>21.5</v>
      </c>
      <c r="H779">
        <v>4</v>
      </c>
      <c r="I779">
        <v>6</v>
      </c>
      <c r="J779">
        <v>0</v>
      </c>
      <c r="K779">
        <v>6</v>
      </c>
      <c r="L779">
        <v>1</v>
      </c>
      <c r="M779">
        <v>2</v>
      </c>
      <c r="N779">
        <v>5</v>
      </c>
      <c r="O779">
        <v>4</v>
      </c>
      <c r="P779">
        <v>9</v>
      </c>
      <c r="Q779">
        <v>3</v>
      </c>
      <c r="R779">
        <v>6</v>
      </c>
      <c r="S779">
        <v>12</v>
      </c>
      <c r="T779">
        <v>6</v>
      </c>
      <c r="U779">
        <v>2.5</v>
      </c>
      <c r="V779">
        <v>5</v>
      </c>
      <c r="W779">
        <v>0</v>
      </c>
      <c r="X779">
        <v>5</v>
      </c>
      <c r="Y779">
        <v>5.5</v>
      </c>
      <c r="Z779">
        <v>11</v>
      </c>
      <c r="AA779">
        <v>13</v>
      </c>
      <c r="AB779">
        <v>0</v>
      </c>
      <c r="AC779">
        <v>12</v>
      </c>
      <c r="AD779">
        <v>3</v>
      </c>
      <c r="AE779">
        <v>0</v>
      </c>
      <c r="AF779">
        <v>28</v>
      </c>
      <c r="AG779">
        <v>38</v>
      </c>
      <c r="AH779">
        <v>15</v>
      </c>
      <c r="AI779">
        <v>44</v>
      </c>
      <c r="AJ779">
        <v>21.5</v>
      </c>
      <c r="AK779" t="s">
        <v>763</v>
      </c>
      <c r="AL779">
        <v>4</v>
      </c>
      <c r="AM779">
        <v>6</v>
      </c>
      <c r="AN779">
        <v>0</v>
      </c>
      <c r="AO779">
        <v>6</v>
      </c>
      <c r="AP779">
        <v>8</v>
      </c>
      <c r="AQ779">
        <v>16</v>
      </c>
      <c r="AR779">
        <v>26.5</v>
      </c>
      <c r="AS779" t="s">
        <v>763</v>
      </c>
      <c r="AT779" t="s">
        <v>763</v>
      </c>
      <c r="AU779" t="s">
        <v>763</v>
      </c>
      <c r="AV779" t="s">
        <v>763</v>
      </c>
      <c r="AW779">
        <v>5</v>
      </c>
      <c r="AX779">
        <v>0</v>
      </c>
      <c r="AY779">
        <v>5</v>
      </c>
      <c r="AZ779">
        <v>5.5</v>
      </c>
      <c r="BA779">
        <v>11</v>
      </c>
      <c r="BB779">
        <v>13</v>
      </c>
      <c r="BC779">
        <v>0</v>
      </c>
      <c r="BD779">
        <v>12</v>
      </c>
      <c r="BE779">
        <v>3</v>
      </c>
      <c r="BF779">
        <v>0</v>
      </c>
      <c r="BG779">
        <v>28</v>
      </c>
      <c r="BH779">
        <v>38</v>
      </c>
      <c r="BI779">
        <v>15</v>
      </c>
      <c r="BJ779">
        <v>65.5</v>
      </c>
      <c r="BK779" t="s">
        <v>763</v>
      </c>
      <c r="BL779" t="s">
        <v>763</v>
      </c>
      <c r="BM779">
        <v>16</v>
      </c>
      <c r="BN779" t="s">
        <v>763</v>
      </c>
      <c r="BO779">
        <v>50.5</v>
      </c>
      <c r="BP779" t="s">
        <v>763</v>
      </c>
      <c r="BQ779" t="s">
        <v>763</v>
      </c>
      <c r="BR779">
        <v>135.5</v>
      </c>
      <c r="BS779" t="s">
        <v>763</v>
      </c>
    </row>
    <row r="780" spans="1:71">
      <c r="A780" t="s">
        <v>127</v>
      </c>
      <c r="B780" t="s">
        <v>128</v>
      </c>
      <c r="C780" t="s">
        <v>129</v>
      </c>
      <c r="D780" t="s">
        <v>832</v>
      </c>
      <c r="E780" t="s">
        <v>765</v>
      </c>
      <c r="F780">
        <v>42</v>
      </c>
      <c r="G780">
        <v>23.4</v>
      </c>
      <c r="H780">
        <v>3.5</v>
      </c>
      <c r="I780">
        <v>4</v>
      </c>
      <c r="J780">
        <v>10</v>
      </c>
      <c r="K780">
        <v>6</v>
      </c>
      <c r="L780">
        <v>0</v>
      </c>
      <c r="M780">
        <v>2</v>
      </c>
      <c r="N780">
        <v>6</v>
      </c>
      <c r="O780">
        <v>6</v>
      </c>
      <c r="P780">
        <v>9</v>
      </c>
      <c r="Q780">
        <v>3</v>
      </c>
      <c r="R780">
        <v>6</v>
      </c>
      <c r="S780">
        <v>15</v>
      </c>
      <c r="T780">
        <v>8</v>
      </c>
      <c r="U780">
        <v>2.5</v>
      </c>
      <c r="V780">
        <v>5</v>
      </c>
      <c r="W780">
        <v>0</v>
      </c>
      <c r="X780">
        <v>5</v>
      </c>
      <c r="Y780">
        <v>10</v>
      </c>
      <c r="Z780">
        <v>9.8000000000000007</v>
      </c>
      <c r="AA780">
        <v>13</v>
      </c>
      <c r="AB780">
        <v>2.5</v>
      </c>
      <c r="AC780">
        <v>18.8</v>
      </c>
      <c r="AD780">
        <v>7.8</v>
      </c>
      <c r="AE780">
        <v>1</v>
      </c>
      <c r="AF780">
        <v>26.9</v>
      </c>
      <c r="AG780">
        <v>37.5</v>
      </c>
      <c r="AH780">
        <v>21</v>
      </c>
      <c r="AI780">
        <v>42</v>
      </c>
      <c r="AJ780">
        <v>23.4</v>
      </c>
      <c r="AK780" t="s">
        <v>763</v>
      </c>
      <c r="AL780">
        <v>3.5</v>
      </c>
      <c r="AM780">
        <v>4</v>
      </c>
      <c r="AN780">
        <v>10</v>
      </c>
      <c r="AO780">
        <v>6</v>
      </c>
      <c r="AP780">
        <v>8</v>
      </c>
      <c r="AQ780">
        <v>18</v>
      </c>
      <c r="AR780">
        <v>31.5</v>
      </c>
      <c r="AS780" t="s">
        <v>763</v>
      </c>
      <c r="AT780" t="s">
        <v>763</v>
      </c>
      <c r="AU780" t="s">
        <v>763</v>
      </c>
      <c r="AV780" t="s">
        <v>763</v>
      </c>
      <c r="AW780">
        <v>5</v>
      </c>
      <c r="AX780">
        <v>0</v>
      </c>
      <c r="AY780">
        <v>5</v>
      </c>
      <c r="AZ780">
        <v>10</v>
      </c>
      <c r="BA780">
        <v>9.8000000000000007</v>
      </c>
      <c r="BB780">
        <v>13</v>
      </c>
      <c r="BC780">
        <v>2.5</v>
      </c>
      <c r="BD780">
        <v>18.8</v>
      </c>
      <c r="BE780">
        <v>7.8</v>
      </c>
      <c r="BF780">
        <v>1</v>
      </c>
      <c r="BG780">
        <v>26.9</v>
      </c>
      <c r="BH780">
        <v>37.5</v>
      </c>
      <c r="BI780">
        <v>21</v>
      </c>
      <c r="BJ780">
        <v>65.400000000000006</v>
      </c>
      <c r="BK780" t="s">
        <v>763</v>
      </c>
      <c r="BL780" t="s">
        <v>763</v>
      </c>
      <c r="BM780">
        <v>23.5</v>
      </c>
      <c r="BN780" t="s">
        <v>763</v>
      </c>
      <c r="BO780">
        <v>57.5</v>
      </c>
      <c r="BP780" t="s">
        <v>763</v>
      </c>
      <c r="BQ780" t="s">
        <v>763</v>
      </c>
      <c r="BR780">
        <v>158.30000000000001</v>
      </c>
      <c r="BS780" t="s">
        <v>763</v>
      </c>
    </row>
    <row r="781" spans="1:71">
      <c r="A781" t="s">
        <v>127</v>
      </c>
      <c r="B781" t="s">
        <v>128</v>
      </c>
      <c r="C781" t="s">
        <v>129</v>
      </c>
      <c r="D781" t="s">
        <v>832</v>
      </c>
      <c r="E781" t="s">
        <v>26</v>
      </c>
      <c r="F781">
        <v>42</v>
      </c>
      <c r="G781">
        <v>23.4</v>
      </c>
      <c r="H781">
        <v>3.5</v>
      </c>
      <c r="I781">
        <v>3</v>
      </c>
      <c r="J781">
        <v>10</v>
      </c>
      <c r="K781">
        <v>6</v>
      </c>
      <c r="L781">
        <v>0</v>
      </c>
      <c r="M781">
        <v>2</v>
      </c>
      <c r="N781">
        <v>6</v>
      </c>
      <c r="O781">
        <v>6</v>
      </c>
      <c r="P781">
        <v>9</v>
      </c>
      <c r="Q781">
        <v>3</v>
      </c>
      <c r="R781">
        <v>6</v>
      </c>
      <c r="S781">
        <v>15</v>
      </c>
      <c r="T781">
        <v>8</v>
      </c>
      <c r="U781">
        <v>2.5</v>
      </c>
      <c r="V781">
        <v>5</v>
      </c>
      <c r="W781">
        <v>0</v>
      </c>
      <c r="X781">
        <v>5</v>
      </c>
      <c r="Y781">
        <v>10</v>
      </c>
      <c r="Z781">
        <v>7.8</v>
      </c>
      <c r="AA781">
        <v>13</v>
      </c>
      <c r="AB781">
        <v>2.5</v>
      </c>
      <c r="AC781">
        <v>18.8</v>
      </c>
      <c r="AD781">
        <v>7.8</v>
      </c>
      <c r="AE781">
        <v>1</v>
      </c>
      <c r="AF781">
        <v>26.9</v>
      </c>
      <c r="AG781">
        <v>21.5</v>
      </c>
      <c r="AH781">
        <v>21</v>
      </c>
      <c r="AI781">
        <v>42</v>
      </c>
      <c r="AJ781">
        <v>23.4</v>
      </c>
      <c r="AK781" t="s">
        <v>763</v>
      </c>
      <c r="AL781">
        <v>3.5</v>
      </c>
      <c r="AM781">
        <v>3</v>
      </c>
      <c r="AN781">
        <v>10</v>
      </c>
      <c r="AO781">
        <v>6</v>
      </c>
      <c r="AP781">
        <v>8</v>
      </c>
      <c r="AQ781">
        <v>18</v>
      </c>
      <c r="AR781">
        <v>31.5</v>
      </c>
      <c r="AS781" t="s">
        <v>763</v>
      </c>
      <c r="AT781" t="s">
        <v>763</v>
      </c>
      <c r="AU781" t="s">
        <v>763</v>
      </c>
      <c r="AV781" t="s">
        <v>763</v>
      </c>
      <c r="AW781">
        <v>5</v>
      </c>
      <c r="AX781">
        <v>0</v>
      </c>
      <c r="AY781">
        <v>5</v>
      </c>
      <c r="AZ781">
        <v>10</v>
      </c>
      <c r="BA781">
        <v>7.8</v>
      </c>
      <c r="BB781">
        <v>13</v>
      </c>
      <c r="BC781">
        <v>2.5</v>
      </c>
      <c r="BD781">
        <v>18.8</v>
      </c>
      <c r="BE781">
        <v>7.8</v>
      </c>
      <c r="BF781">
        <v>1</v>
      </c>
      <c r="BG781">
        <v>26.9</v>
      </c>
      <c r="BH781">
        <v>21.5</v>
      </c>
      <c r="BI781">
        <v>21</v>
      </c>
      <c r="BJ781">
        <v>65.400000000000006</v>
      </c>
      <c r="BK781" t="s">
        <v>763</v>
      </c>
      <c r="BL781" t="s">
        <v>763</v>
      </c>
      <c r="BM781">
        <v>22.5</v>
      </c>
      <c r="BN781" t="s">
        <v>763</v>
      </c>
      <c r="BO781">
        <v>57.5</v>
      </c>
      <c r="BP781" t="s">
        <v>763</v>
      </c>
      <c r="BQ781" t="s">
        <v>763</v>
      </c>
      <c r="BR781">
        <v>140.30000000000001</v>
      </c>
      <c r="BS781" t="s">
        <v>763</v>
      </c>
    </row>
    <row r="782" spans="1:71">
      <c r="A782" t="s">
        <v>291</v>
      </c>
      <c r="B782" t="s">
        <v>292</v>
      </c>
      <c r="C782" t="s">
        <v>293</v>
      </c>
      <c r="D782" t="s">
        <v>832</v>
      </c>
      <c r="E782" t="s">
        <v>25</v>
      </c>
      <c r="F782">
        <v>41</v>
      </c>
      <c r="G782">
        <v>42</v>
      </c>
      <c r="H782">
        <v>6</v>
      </c>
      <c r="I782">
        <v>0</v>
      </c>
      <c r="J782">
        <v>0</v>
      </c>
      <c r="K782">
        <v>6</v>
      </c>
      <c r="L782">
        <v>0</v>
      </c>
      <c r="M782">
        <v>4</v>
      </c>
      <c r="N782">
        <v>3</v>
      </c>
      <c r="O782">
        <v>4</v>
      </c>
      <c r="P782">
        <v>8</v>
      </c>
      <c r="Q782">
        <v>0</v>
      </c>
      <c r="R782">
        <v>2</v>
      </c>
      <c r="S782">
        <v>0</v>
      </c>
      <c r="T782">
        <v>1</v>
      </c>
      <c r="U782">
        <v>1</v>
      </c>
      <c r="V782">
        <v>5</v>
      </c>
      <c r="W782">
        <v>1</v>
      </c>
      <c r="X782">
        <v>5</v>
      </c>
      <c r="Y782">
        <v>0</v>
      </c>
      <c r="Z782">
        <v>12</v>
      </c>
      <c r="AA782">
        <v>3</v>
      </c>
      <c r="AB782">
        <v>5</v>
      </c>
      <c r="AC782">
        <v>0</v>
      </c>
      <c r="AD782">
        <v>13</v>
      </c>
      <c r="AE782">
        <v>9</v>
      </c>
      <c r="AF782">
        <v>25</v>
      </c>
      <c r="AG782">
        <v>30</v>
      </c>
      <c r="AH782">
        <v>5</v>
      </c>
      <c r="AI782">
        <v>41</v>
      </c>
      <c r="AJ782">
        <v>42</v>
      </c>
      <c r="AK782" t="s">
        <v>763</v>
      </c>
      <c r="AL782">
        <v>6</v>
      </c>
      <c r="AM782">
        <v>0</v>
      </c>
      <c r="AN782">
        <v>0</v>
      </c>
      <c r="AO782">
        <v>6</v>
      </c>
      <c r="AP782">
        <v>7</v>
      </c>
      <c r="AQ782">
        <v>12</v>
      </c>
      <c r="AR782">
        <v>4</v>
      </c>
      <c r="AS782" t="s">
        <v>763</v>
      </c>
      <c r="AT782" t="s">
        <v>763</v>
      </c>
      <c r="AU782" t="s">
        <v>763</v>
      </c>
      <c r="AV782" t="s">
        <v>763</v>
      </c>
      <c r="AW782">
        <v>5</v>
      </c>
      <c r="AX782">
        <v>1</v>
      </c>
      <c r="AY782">
        <v>5</v>
      </c>
      <c r="AZ782">
        <v>0</v>
      </c>
      <c r="BA782">
        <v>12</v>
      </c>
      <c r="BB782">
        <v>3</v>
      </c>
      <c r="BC782">
        <v>5</v>
      </c>
      <c r="BD782">
        <v>0</v>
      </c>
      <c r="BE782">
        <v>13</v>
      </c>
      <c r="BF782">
        <v>9</v>
      </c>
      <c r="BG782">
        <v>25</v>
      </c>
      <c r="BH782">
        <v>30</v>
      </c>
      <c r="BI782">
        <v>5</v>
      </c>
      <c r="BJ782">
        <v>83</v>
      </c>
      <c r="BK782" t="s">
        <v>763</v>
      </c>
      <c r="BL782" t="s">
        <v>763</v>
      </c>
      <c r="BM782">
        <v>12</v>
      </c>
      <c r="BN782" t="s">
        <v>763</v>
      </c>
      <c r="BO782">
        <v>23</v>
      </c>
      <c r="BP782" t="s">
        <v>763</v>
      </c>
      <c r="BQ782" t="s">
        <v>763</v>
      </c>
      <c r="BR782">
        <v>113</v>
      </c>
      <c r="BS782" t="s">
        <v>763</v>
      </c>
    </row>
    <row r="783" spans="1:71">
      <c r="A783" t="s">
        <v>291</v>
      </c>
      <c r="B783" t="s">
        <v>292</v>
      </c>
      <c r="C783" t="s">
        <v>293</v>
      </c>
      <c r="D783" t="s">
        <v>832</v>
      </c>
      <c r="E783" t="s">
        <v>765</v>
      </c>
      <c r="F783">
        <v>47</v>
      </c>
      <c r="G783">
        <v>25</v>
      </c>
      <c r="H783">
        <v>6</v>
      </c>
      <c r="I783">
        <v>0</v>
      </c>
      <c r="J783">
        <v>2</v>
      </c>
      <c r="K783">
        <v>6</v>
      </c>
      <c r="L783">
        <v>0</v>
      </c>
      <c r="M783">
        <v>4</v>
      </c>
      <c r="N783">
        <v>5</v>
      </c>
      <c r="O783">
        <v>5.5</v>
      </c>
      <c r="P783">
        <v>9</v>
      </c>
      <c r="Q783">
        <v>0</v>
      </c>
      <c r="R783">
        <v>3</v>
      </c>
      <c r="S783">
        <v>0</v>
      </c>
      <c r="T783">
        <v>8</v>
      </c>
      <c r="U783">
        <v>1</v>
      </c>
      <c r="V783">
        <v>5</v>
      </c>
      <c r="W783">
        <v>1</v>
      </c>
      <c r="X783">
        <v>5</v>
      </c>
      <c r="Y783">
        <v>1</v>
      </c>
      <c r="Z783">
        <v>11</v>
      </c>
      <c r="AA783">
        <v>4</v>
      </c>
      <c r="AB783">
        <v>4.5</v>
      </c>
      <c r="AC783">
        <v>4</v>
      </c>
      <c r="AD783">
        <v>14.9</v>
      </c>
      <c r="AE783">
        <v>7.5</v>
      </c>
      <c r="AF783">
        <v>8.4</v>
      </c>
      <c r="AG783">
        <v>36</v>
      </c>
      <c r="AH783">
        <v>6</v>
      </c>
      <c r="AI783">
        <v>47</v>
      </c>
      <c r="AJ783">
        <v>25</v>
      </c>
      <c r="AK783" t="s">
        <v>763</v>
      </c>
      <c r="AL783">
        <v>6</v>
      </c>
      <c r="AM783">
        <v>0</v>
      </c>
      <c r="AN783">
        <v>2</v>
      </c>
      <c r="AO783">
        <v>6</v>
      </c>
      <c r="AP783">
        <v>9</v>
      </c>
      <c r="AQ783">
        <v>14.5</v>
      </c>
      <c r="AR783">
        <v>12</v>
      </c>
      <c r="AS783" t="s">
        <v>763</v>
      </c>
      <c r="AT783" t="s">
        <v>763</v>
      </c>
      <c r="AU783" t="s">
        <v>763</v>
      </c>
      <c r="AV783" t="s">
        <v>763</v>
      </c>
      <c r="AW783">
        <v>5</v>
      </c>
      <c r="AX783">
        <v>1</v>
      </c>
      <c r="AY783">
        <v>5</v>
      </c>
      <c r="AZ783">
        <v>1</v>
      </c>
      <c r="BA783">
        <v>11</v>
      </c>
      <c r="BB783">
        <v>4</v>
      </c>
      <c r="BC783">
        <v>4.5</v>
      </c>
      <c r="BD783">
        <v>4</v>
      </c>
      <c r="BE783">
        <v>14.9</v>
      </c>
      <c r="BF783">
        <v>7.5</v>
      </c>
      <c r="BG783">
        <v>8.4</v>
      </c>
      <c r="BH783">
        <v>36</v>
      </c>
      <c r="BI783">
        <v>6</v>
      </c>
      <c r="BJ783">
        <v>72</v>
      </c>
      <c r="BK783" t="s">
        <v>763</v>
      </c>
      <c r="BL783" t="s">
        <v>763</v>
      </c>
      <c r="BM783">
        <v>14</v>
      </c>
      <c r="BN783" t="s">
        <v>763</v>
      </c>
      <c r="BO783">
        <v>35.5</v>
      </c>
      <c r="BP783" t="s">
        <v>763</v>
      </c>
      <c r="BQ783" t="s">
        <v>763</v>
      </c>
      <c r="BR783">
        <v>108.3</v>
      </c>
      <c r="BS783" t="s">
        <v>763</v>
      </c>
    </row>
    <row r="784" spans="1:71">
      <c r="A784" t="s">
        <v>291</v>
      </c>
      <c r="B784" t="s">
        <v>292</v>
      </c>
      <c r="C784" t="s">
        <v>293</v>
      </c>
      <c r="D784" t="s">
        <v>832</v>
      </c>
      <c r="E784" t="s">
        <v>26</v>
      </c>
      <c r="F784">
        <v>47</v>
      </c>
      <c r="G784">
        <v>25</v>
      </c>
      <c r="H784">
        <v>6</v>
      </c>
      <c r="I784">
        <v>0</v>
      </c>
      <c r="J784">
        <v>2</v>
      </c>
      <c r="K784">
        <v>6</v>
      </c>
      <c r="L784">
        <v>0</v>
      </c>
      <c r="M784">
        <v>4</v>
      </c>
      <c r="N784">
        <v>5</v>
      </c>
      <c r="O784">
        <v>5.5</v>
      </c>
      <c r="P784">
        <v>9</v>
      </c>
      <c r="Q784">
        <v>0</v>
      </c>
      <c r="R784">
        <v>3</v>
      </c>
      <c r="S784">
        <v>0</v>
      </c>
      <c r="T784">
        <v>8</v>
      </c>
      <c r="U784">
        <v>1</v>
      </c>
      <c r="V784">
        <v>5</v>
      </c>
      <c r="W784">
        <v>0</v>
      </c>
      <c r="X784">
        <v>5</v>
      </c>
      <c r="Y784">
        <v>1</v>
      </c>
      <c r="Z784">
        <v>8.5</v>
      </c>
      <c r="AA784">
        <v>4</v>
      </c>
      <c r="AB784">
        <v>4</v>
      </c>
      <c r="AC784">
        <v>4</v>
      </c>
      <c r="AD784">
        <v>11.1</v>
      </c>
      <c r="AE784">
        <v>4.5</v>
      </c>
      <c r="AF784">
        <v>8.4</v>
      </c>
      <c r="AG784">
        <v>36</v>
      </c>
      <c r="AH784">
        <v>6</v>
      </c>
      <c r="AI784">
        <v>47</v>
      </c>
      <c r="AJ784">
        <v>25</v>
      </c>
      <c r="AK784" t="s">
        <v>763</v>
      </c>
      <c r="AL784">
        <v>6</v>
      </c>
      <c r="AM784">
        <v>0</v>
      </c>
      <c r="AN784">
        <v>2</v>
      </c>
      <c r="AO784">
        <v>6</v>
      </c>
      <c r="AP784">
        <v>9</v>
      </c>
      <c r="AQ784">
        <v>14.5</v>
      </c>
      <c r="AR784">
        <v>12</v>
      </c>
      <c r="AS784" t="s">
        <v>763</v>
      </c>
      <c r="AT784" t="s">
        <v>763</v>
      </c>
      <c r="AU784" t="s">
        <v>763</v>
      </c>
      <c r="AV784" t="s">
        <v>763</v>
      </c>
      <c r="AW784">
        <v>5</v>
      </c>
      <c r="AX784">
        <v>0</v>
      </c>
      <c r="AY784">
        <v>5</v>
      </c>
      <c r="AZ784">
        <v>1</v>
      </c>
      <c r="BA784">
        <v>8.5</v>
      </c>
      <c r="BB784">
        <v>4</v>
      </c>
      <c r="BC784">
        <v>4</v>
      </c>
      <c r="BD784">
        <v>4</v>
      </c>
      <c r="BE784">
        <v>11.1</v>
      </c>
      <c r="BF784">
        <v>4.5</v>
      </c>
      <c r="BG784">
        <v>8.4</v>
      </c>
      <c r="BH784">
        <v>36</v>
      </c>
      <c r="BI784">
        <v>6</v>
      </c>
      <c r="BJ784">
        <v>72</v>
      </c>
      <c r="BK784" t="s">
        <v>763</v>
      </c>
      <c r="BL784" t="s">
        <v>763</v>
      </c>
      <c r="BM784">
        <v>14</v>
      </c>
      <c r="BN784" t="s">
        <v>763</v>
      </c>
      <c r="BO784">
        <v>35.5</v>
      </c>
      <c r="BP784" t="s">
        <v>763</v>
      </c>
      <c r="BQ784" t="s">
        <v>763</v>
      </c>
      <c r="BR784">
        <v>97.5</v>
      </c>
      <c r="BS784" t="s">
        <v>763</v>
      </c>
    </row>
    <row r="785" spans="1:71">
      <c r="A785" t="s">
        <v>139</v>
      </c>
      <c r="B785" t="s">
        <v>140</v>
      </c>
      <c r="C785" t="s">
        <v>141</v>
      </c>
      <c r="D785" t="s">
        <v>832</v>
      </c>
      <c r="E785" t="s">
        <v>25</v>
      </c>
      <c r="F785">
        <v>46</v>
      </c>
      <c r="G785">
        <v>25</v>
      </c>
      <c r="H785">
        <v>2</v>
      </c>
      <c r="I785">
        <v>9</v>
      </c>
      <c r="J785">
        <v>0</v>
      </c>
      <c r="K785">
        <v>10</v>
      </c>
      <c r="L785">
        <v>0</v>
      </c>
      <c r="M785">
        <v>6</v>
      </c>
      <c r="N785">
        <v>3</v>
      </c>
      <c r="O785">
        <v>1</v>
      </c>
      <c r="P785">
        <v>9</v>
      </c>
      <c r="Q785">
        <v>0</v>
      </c>
      <c r="R785">
        <v>7</v>
      </c>
      <c r="S785">
        <v>12</v>
      </c>
      <c r="T785">
        <v>2</v>
      </c>
      <c r="U785">
        <v>0</v>
      </c>
      <c r="V785">
        <v>5</v>
      </c>
      <c r="W785">
        <v>0</v>
      </c>
      <c r="X785">
        <v>5</v>
      </c>
      <c r="Y785">
        <v>10</v>
      </c>
      <c r="Z785">
        <v>11</v>
      </c>
      <c r="AA785">
        <v>5</v>
      </c>
      <c r="AB785">
        <v>15</v>
      </c>
      <c r="AC785">
        <v>12</v>
      </c>
      <c r="AD785">
        <v>18</v>
      </c>
      <c r="AE785">
        <v>12</v>
      </c>
      <c r="AF785">
        <v>16</v>
      </c>
      <c r="AG785">
        <v>19</v>
      </c>
      <c r="AH785">
        <v>25</v>
      </c>
      <c r="AI785">
        <v>46</v>
      </c>
      <c r="AJ785">
        <v>25</v>
      </c>
      <c r="AK785" t="s">
        <v>763</v>
      </c>
      <c r="AL785">
        <v>2</v>
      </c>
      <c r="AM785">
        <v>9</v>
      </c>
      <c r="AN785">
        <v>0</v>
      </c>
      <c r="AO785">
        <v>10</v>
      </c>
      <c r="AP785">
        <v>9</v>
      </c>
      <c r="AQ785">
        <v>10</v>
      </c>
      <c r="AR785">
        <v>21</v>
      </c>
      <c r="AS785" t="s">
        <v>763</v>
      </c>
      <c r="AT785" t="s">
        <v>763</v>
      </c>
      <c r="AU785" t="s">
        <v>763</v>
      </c>
      <c r="AV785" t="s">
        <v>763</v>
      </c>
      <c r="AW785">
        <v>5</v>
      </c>
      <c r="AX785">
        <v>0</v>
      </c>
      <c r="AY785">
        <v>5</v>
      </c>
      <c r="AZ785">
        <v>10</v>
      </c>
      <c r="BA785">
        <v>11</v>
      </c>
      <c r="BB785">
        <v>5</v>
      </c>
      <c r="BC785">
        <v>15</v>
      </c>
      <c r="BD785">
        <v>12</v>
      </c>
      <c r="BE785">
        <v>18</v>
      </c>
      <c r="BF785">
        <v>12</v>
      </c>
      <c r="BG785">
        <v>16</v>
      </c>
      <c r="BH785">
        <v>19</v>
      </c>
      <c r="BI785">
        <v>25</v>
      </c>
      <c r="BJ785">
        <v>71</v>
      </c>
      <c r="BK785" t="s">
        <v>763</v>
      </c>
      <c r="BL785" t="s">
        <v>763</v>
      </c>
      <c r="BM785">
        <v>21</v>
      </c>
      <c r="BN785" t="s">
        <v>763</v>
      </c>
      <c r="BO785">
        <v>40</v>
      </c>
      <c r="BP785" t="s">
        <v>763</v>
      </c>
      <c r="BQ785" t="s">
        <v>763</v>
      </c>
      <c r="BR785">
        <v>153</v>
      </c>
      <c r="BS785" t="s">
        <v>763</v>
      </c>
    </row>
    <row r="786" spans="1:71">
      <c r="A786" t="s">
        <v>139</v>
      </c>
      <c r="B786" t="s">
        <v>140</v>
      </c>
      <c r="C786" t="s">
        <v>141</v>
      </c>
      <c r="D786" t="s">
        <v>832</v>
      </c>
      <c r="E786" t="s">
        <v>765</v>
      </c>
      <c r="F786">
        <v>48</v>
      </c>
      <c r="G786">
        <v>15</v>
      </c>
      <c r="H786">
        <v>2</v>
      </c>
      <c r="I786">
        <v>8</v>
      </c>
      <c r="J786">
        <v>8</v>
      </c>
      <c r="K786">
        <v>10</v>
      </c>
      <c r="L786">
        <v>0</v>
      </c>
      <c r="M786">
        <v>6</v>
      </c>
      <c r="N786">
        <v>5</v>
      </c>
      <c r="O786">
        <v>3</v>
      </c>
      <c r="P786">
        <v>9</v>
      </c>
      <c r="Q786">
        <v>0</v>
      </c>
      <c r="R786">
        <v>7</v>
      </c>
      <c r="S786">
        <v>12</v>
      </c>
      <c r="T786">
        <v>4</v>
      </c>
      <c r="U786">
        <v>1</v>
      </c>
      <c r="V786">
        <v>5</v>
      </c>
      <c r="W786">
        <v>0</v>
      </c>
      <c r="X786">
        <v>5</v>
      </c>
      <c r="Y786">
        <v>10</v>
      </c>
      <c r="Z786">
        <v>9.8000000000000007</v>
      </c>
      <c r="AA786">
        <v>4</v>
      </c>
      <c r="AB786">
        <v>17</v>
      </c>
      <c r="AC786">
        <v>19.600000000000001</v>
      </c>
      <c r="AD786">
        <v>15</v>
      </c>
      <c r="AE786">
        <v>8.5</v>
      </c>
      <c r="AF786">
        <v>16</v>
      </c>
      <c r="AG786">
        <v>20</v>
      </c>
      <c r="AH786">
        <v>30</v>
      </c>
      <c r="AI786">
        <v>48</v>
      </c>
      <c r="AJ786">
        <v>15</v>
      </c>
      <c r="AK786" t="s">
        <v>763</v>
      </c>
      <c r="AL786">
        <v>2</v>
      </c>
      <c r="AM786">
        <v>8</v>
      </c>
      <c r="AN786">
        <v>8</v>
      </c>
      <c r="AO786">
        <v>10</v>
      </c>
      <c r="AP786">
        <v>11</v>
      </c>
      <c r="AQ786">
        <v>12</v>
      </c>
      <c r="AR786">
        <v>24</v>
      </c>
      <c r="AS786" t="s">
        <v>763</v>
      </c>
      <c r="AT786" t="s">
        <v>763</v>
      </c>
      <c r="AU786" t="s">
        <v>763</v>
      </c>
      <c r="AV786" t="s">
        <v>763</v>
      </c>
      <c r="AW786">
        <v>5</v>
      </c>
      <c r="AX786">
        <v>0</v>
      </c>
      <c r="AY786">
        <v>5</v>
      </c>
      <c r="AZ786">
        <v>10</v>
      </c>
      <c r="BA786">
        <v>9.8000000000000007</v>
      </c>
      <c r="BB786">
        <v>4</v>
      </c>
      <c r="BC786">
        <v>17</v>
      </c>
      <c r="BD786">
        <v>19.600000000000001</v>
      </c>
      <c r="BE786">
        <v>15</v>
      </c>
      <c r="BF786">
        <v>8.5</v>
      </c>
      <c r="BG786">
        <v>16</v>
      </c>
      <c r="BH786">
        <v>20</v>
      </c>
      <c r="BI786">
        <v>30</v>
      </c>
      <c r="BJ786">
        <v>63</v>
      </c>
      <c r="BK786" t="s">
        <v>763</v>
      </c>
      <c r="BL786" t="s">
        <v>763</v>
      </c>
      <c r="BM786">
        <v>28</v>
      </c>
      <c r="BN786" t="s">
        <v>763</v>
      </c>
      <c r="BO786">
        <v>47</v>
      </c>
      <c r="BP786" t="s">
        <v>763</v>
      </c>
      <c r="BQ786" t="s">
        <v>763</v>
      </c>
      <c r="BR786">
        <v>159.9</v>
      </c>
      <c r="BS786" t="s">
        <v>763</v>
      </c>
    </row>
    <row r="787" spans="1:71">
      <c r="A787" t="s">
        <v>139</v>
      </c>
      <c r="B787" t="s">
        <v>140</v>
      </c>
      <c r="C787" t="s">
        <v>141</v>
      </c>
      <c r="D787" t="s">
        <v>832</v>
      </c>
      <c r="E787" t="s">
        <v>26</v>
      </c>
      <c r="F787">
        <v>48</v>
      </c>
      <c r="G787">
        <v>15</v>
      </c>
      <c r="H787">
        <v>2</v>
      </c>
      <c r="I787">
        <v>6</v>
      </c>
      <c r="J787">
        <v>8</v>
      </c>
      <c r="K787">
        <v>10</v>
      </c>
      <c r="L787">
        <v>0</v>
      </c>
      <c r="M787">
        <v>6</v>
      </c>
      <c r="N787">
        <v>4.9000000000000004</v>
      </c>
      <c r="O787">
        <v>3</v>
      </c>
      <c r="P787">
        <v>9</v>
      </c>
      <c r="Q787">
        <v>0</v>
      </c>
      <c r="R787">
        <v>7</v>
      </c>
      <c r="S787">
        <v>12</v>
      </c>
      <c r="T787">
        <v>4</v>
      </c>
      <c r="U787">
        <v>1</v>
      </c>
      <c r="V787">
        <v>5</v>
      </c>
      <c r="W787">
        <v>0</v>
      </c>
      <c r="X787">
        <v>5</v>
      </c>
      <c r="Y787">
        <v>10</v>
      </c>
      <c r="Z787">
        <v>7.8</v>
      </c>
      <c r="AA787">
        <v>4</v>
      </c>
      <c r="AB787">
        <v>17</v>
      </c>
      <c r="AC787">
        <v>19.600000000000001</v>
      </c>
      <c r="AD787">
        <v>12.8</v>
      </c>
      <c r="AE787">
        <v>5</v>
      </c>
      <c r="AF787">
        <v>16</v>
      </c>
      <c r="AG787">
        <v>20</v>
      </c>
      <c r="AH787">
        <v>30</v>
      </c>
      <c r="AI787">
        <v>48</v>
      </c>
      <c r="AJ787">
        <v>15</v>
      </c>
      <c r="AK787" t="s">
        <v>763</v>
      </c>
      <c r="AL787">
        <v>2</v>
      </c>
      <c r="AM787">
        <v>6</v>
      </c>
      <c r="AN787">
        <v>8</v>
      </c>
      <c r="AO787">
        <v>10</v>
      </c>
      <c r="AP787">
        <v>10.9</v>
      </c>
      <c r="AQ787">
        <v>12</v>
      </c>
      <c r="AR787">
        <v>24</v>
      </c>
      <c r="AS787" t="s">
        <v>763</v>
      </c>
      <c r="AT787" t="s">
        <v>763</v>
      </c>
      <c r="AU787" t="s">
        <v>763</v>
      </c>
      <c r="AV787" t="s">
        <v>763</v>
      </c>
      <c r="AW787">
        <v>5</v>
      </c>
      <c r="AX787">
        <v>0</v>
      </c>
      <c r="AY787">
        <v>5</v>
      </c>
      <c r="AZ787">
        <v>10</v>
      </c>
      <c r="BA787">
        <v>7.8</v>
      </c>
      <c r="BB787">
        <v>4</v>
      </c>
      <c r="BC787">
        <v>17</v>
      </c>
      <c r="BD787">
        <v>19.600000000000001</v>
      </c>
      <c r="BE787">
        <v>12.8</v>
      </c>
      <c r="BF787">
        <v>5</v>
      </c>
      <c r="BG787">
        <v>16</v>
      </c>
      <c r="BH787">
        <v>20</v>
      </c>
      <c r="BI787">
        <v>30</v>
      </c>
      <c r="BJ787">
        <v>63</v>
      </c>
      <c r="BK787" t="s">
        <v>763</v>
      </c>
      <c r="BL787" t="s">
        <v>763</v>
      </c>
      <c r="BM787">
        <v>26</v>
      </c>
      <c r="BN787" t="s">
        <v>763</v>
      </c>
      <c r="BO787">
        <v>46.9</v>
      </c>
      <c r="BP787" t="s">
        <v>763</v>
      </c>
      <c r="BQ787" t="s">
        <v>763</v>
      </c>
      <c r="BR787">
        <v>152.19999999999999</v>
      </c>
      <c r="BS787" t="s">
        <v>763</v>
      </c>
    </row>
    <row r="788" spans="1:71">
      <c r="A788" t="s">
        <v>372</v>
      </c>
      <c r="B788" t="s">
        <v>373</v>
      </c>
      <c r="C788" t="s">
        <v>374</v>
      </c>
      <c r="D788" t="s">
        <v>859</v>
      </c>
      <c r="E788" t="s">
        <v>25</v>
      </c>
      <c r="F788">
        <v>47</v>
      </c>
      <c r="G788">
        <v>29</v>
      </c>
      <c r="H788">
        <v>4</v>
      </c>
      <c r="I788">
        <v>3</v>
      </c>
      <c r="J788">
        <v>6</v>
      </c>
      <c r="K788">
        <v>1</v>
      </c>
      <c r="L788">
        <v>0</v>
      </c>
      <c r="M788">
        <v>3</v>
      </c>
      <c r="N788">
        <v>0</v>
      </c>
      <c r="O788">
        <v>0</v>
      </c>
      <c r="P788">
        <v>3</v>
      </c>
      <c r="Q788">
        <v>0</v>
      </c>
      <c r="R788">
        <v>2</v>
      </c>
      <c r="S788">
        <v>4</v>
      </c>
      <c r="T788">
        <v>4</v>
      </c>
      <c r="U788">
        <v>0</v>
      </c>
      <c r="V788">
        <v>5</v>
      </c>
      <c r="W788">
        <v>0</v>
      </c>
      <c r="X788">
        <v>5</v>
      </c>
      <c r="Y788">
        <v>5</v>
      </c>
      <c r="Z788">
        <v>8</v>
      </c>
      <c r="AA788">
        <v>0</v>
      </c>
      <c r="AB788">
        <v>0</v>
      </c>
      <c r="AC788">
        <v>4</v>
      </c>
      <c r="AD788">
        <v>18</v>
      </c>
      <c r="AE788">
        <v>0</v>
      </c>
      <c r="AF788">
        <v>23.5</v>
      </c>
      <c r="AG788">
        <v>32</v>
      </c>
      <c r="AH788">
        <v>30</v>
      </c>
      <c r="AI788">
        <v>47</v>
      </c>
      <c r="AJ788">
        <v>29</v>
      </c>
      <c r="AK788" t="s">
        <v>763</v>
      </c>
      <c r="AL788">
        <v>4</v>
      </c>
      <c r="AM788">
        <v>3</v>
      </c>
      <c r="AN788">
        <v>6</v>
      </c>
      <c r="AO788">
        <v>1</v>
      </c>
      <c r="AP788">
        <v>3</v>
      </c>
      <c r="AQ788">
        <v>3</v>
      </c>
      <c r="AR788">
        <v>10</v>
      </c>
      <c r="AS788" t="s">
        <v>763</v>
      </c>
      <c r="AT788" t="s">
        <v>763</v>
      </c>
      <c r="AU788" t="s">
        <v>763</v>
      </c>
      <c r="AV788" t="s">
        <v>763</v>
      </c>
      <c r="AW788">
        <v>5</v>
      </c>
      <c r="AX788">
        <v>0</v>
      </c>
      <c r="AY788">
        <v>5</v>
      </c>
      <c r="AZ788">
        <v>5</v>
      </c>
      <c r="BA788">
        <v>8</v>
      </c>
      <c r="BB788">
        <v>0</v>
      </c>
      <c r="BC788">
        <v>0</v>
      </c>
      <c r="BD788">
        <v>4</v>
      </c>
      <c r="BE788">
        <v>18</v>
      </c>
      <c r="BF788">
        <v>0</v>
      </c>
      <c r="BG788">
        <v>23.5</v>
      </c>
      <c r="BH788">
        <v>32</v>
      </c>
      <c r="BI788">
        <v>30</v>
      </c>
      <c r="BJ788">
        <v>76</v>
      </c>
      <c r="BK788" t="s">
        <v>763</v>
      </c>
      <c r="BL788" t="s">
        <v>763</v>
      </c>
      <c r="BM788">
        <v>14</v>
      </c>
      <c r="BN788" t="s">
        <v>763</v>
      </c>
      <c r="BO788">
        <v>16</v>
      </c>
      <c r="BP788" t="s">
        <v>763</v>
      </c>
      <c r="BQ788" t="s">
        <v>763</v>
      </c>
      <c r="BR788">
        <v>130.5</v>
      </c>
      <c r="BS788" t="s">
        <v>763</v>
      </c>
    </row>
    <row r="789" spans="1:71">
      <c r="A789" t="s">
        <v>372</v>
      </c>
      <c r="B789" t="s">
        <v>373</v>
      </c>
      <c r="C789" t="s">
        <v>374</v>
      </c>
      <c r="D789" t="s">
        <v>859</v>
      </c>
      <c r="E789" t="s">
        <v>765</v>
      </c>
      <c r="F789">
        <v>48</v>
      </c>
      <c r="G789">
        <v>15.9</v>
      </c>
      <c r="H789">
        <v>4</v>
      </c>
      <c r="I789">
        <v>3</v>
      </c>
      <c r="J789">
        <v>0</v>
      </c>
      <c r="K789">
        <v>2</v>
      </c>
      <c r="L789">
        <v>0</v>
      </c>
      <c r="M789">
        <v>3</v>
      </c>
      <c r="N789">
        <v>0</v>
      </c>
      <c r="O789">
        <v>0</v>
      </c>
      <c r="P789">
        <v>1</v>
      </c>
      <c r="Q789">
        <v>0</v>
      </c>
      <c r="R789">
        <v>3</v>
      </c>
      <c r="S789">
        <v>4</v>
      </c>
      <c r="T789">
        <v>4</v>
      </c>
      <c r="U789">
        <v>0</v>
      </c>
      <c r="V789">
        <v>5</v>
      </c>
      <c r="W789">
        <v>0</v>
      </c>
      <c r="X789">
        <v>5</v>
      </c>
      <c r="Y789">
        <v>5</v>
      </c>
      <c r="Z789">
        <v>6.4</v>
      </c>
      <c r="AA789">
        <v>0</v>
      </c>
      <c r="AB789">
        <v>0</v>
      </c>
      <c r="AC789">
        <v>2</v>
      </c>
      <c r="AD789">
        <v>14.2</v>
      </c>
      <c r="AE789">
        <v>0</v>
      </c>
      <c r="AF789">
        <v>9.5</v>
      </c>
      <c r="AG789">
        <v>32</v>
      </c>
      <c r="AH789">
        <v>33</v>
      </c>
      <c r="AI789">
        <v>48</v>
      </c>
      <c r="AJ789">
        <v>15.9</v>
      </c>
      <c r="AK789" t="s">
        <v>763</v>
      </c>
      <c r="AL789">
        <v>4</v>
      </c>
      <c r="AM789">
        <v>3</v>
      </c>
      <c r="AN789">
        <v>0</v>
      </c>
      <c r="AO789">
        <v>2</v>
      </c>
      <c r="AP789">
        <v>3</v>
      </c>
      <c r="AQ789">
        <v>1</v>
      </c>
      <c r="AR789">
        <v>11</v>
      </c>
      <c r="AS789" t="s">
        <v>763</v>
      </c>
      <c r="AT789" t="s">
        <v>763</v>
      </c>
      <c r="AU789" t="s">
        <v>763</v>
      </c>
      <c r="AV789" t="s">
        <v>763</v>
      </c>
      <c r="AW789">
        <v>5</v>
      </c>
      <c r="AX789">
        <v>0</v>
      </c>
      <c r="AY789">
        <v>5</v>
      </c>
      <c r="AZ789">
        <v>5</v>
      </c>
      <c r="BA789">
        <v>6.4</v>
      </c>
      <c r="BB789">
        <v>0</v>
      </c>
      <c r="BC789">
        <v>0</v>
      </c>
      <c r="BD789">
        <v>2</v>
      </c>
      <c r="BE789">
        <v>14.2</v>
      </c>
      <c r="BF789">
        <v>0</v>
      </c>
      <c r="BG789">
        <v>9.5</v>
      </c>
      <c r="BH789">
        <v>32</v>
      </c>
      <c r="BI789">
        <v>33</v>
      </c>
      <c r="BJ789">
        <v>63.9</v>
      </c>
      <c r="BK789" t="s">
        <v>763</v>
      </c>
      <c r="BL789" t="s">
        <v>763</v>
      </c>
      <c r="BM789">
        <v>9</v>
      </c>
      <c r="BN789" t="s">
        <v>763</v>
      </c>
      <c r="BO789">
        <v>15</v>
      </c>
      <c r="BP789" t="s">
        <v>763</v>
      </c>
      <c r="BQ789" t="s">
        <v>763</v>
      </c>
      <c r="BR789">
        <v>112.1</v>
      </c>
      <c r="BS789" t="s">
        <v>763</v>
      </c>
    </row>
    <row r="790" spans="1:71">
      <c r="A790" t="s">
        <v>372</v>
      </c>
      <c r="B790" t="s">
        <v>373</v>
      </c>
      <c r="C790" t="s">
        <v>374</v>
      </c>
      <c r="D790" t="s">
        <v>859</v>
      </c>
      <c r="E790" t="s">
        <v>26</v>
      </c>
      <c r="F790">
        <v>48</v>
      </c>
      <c r="G790">
        <v>11.5</v>
      </c>
      <c r="H790">
        <v>4</v>
      </c>
      <c r="I790">
        <v>3</v>
      </c>
      <c r="J790">
        <v>0</v>
      </c>
      <c r="K790">
        <v>2</v>
      </c>
      <c r="L790">
        <v>0</v>
      </c>
      <c r="M790">
        <v>3</v>
      </c>
      <c r="N790">
        <v>0</v>
      </c>
      <c r="O790">
        <v>0</v>
      </c>
      <c r="P790">
        <v>1</v>
      </c>
      <c r="Q790">
        <v>0</v>
      </c>
      <c r="R790">
        <v>3</v>
      </c>
      <c r="S790">
        <v>4</v>
      </c>
      <c r="T790">
        <v>4</v>
      </c>
      <c r="U790">
        <v>0</v>
      </c>
      <c r="V790">
        <v>5</v>
      </c>
      <c r="W790">
        <v>0</v>
      </c>
      <c r="X790">
        <v>5</v>
      </c>
      <c r="Y790">
        <v>5</v>
      </c>
      <c r="Z790">
        <v>1.3</v>
      </c>
      <c r="AA790">
        <v>0</v>
      </c>
      <c r="AB790">
        <v>0</v>
      </c>
      <c r="AC790">
        <v>2</v>
      </c>
      <c r="AD790">
        <v>14.2</v>
      </c>
      <c r="AE790">
        <v>0</v>
      </c>
      <c r="AF790">
        <v>9.5</v>
      </c>
      <c r="AG790">
        <v>32</v>
      </c>
      <c r="AH790">
        <v>33</v>
      </c>
      <c r="AI790">
        <v>48</v>
      </c>
      <c r="AJ790">
        <v>11.5</v>
      </c>
      <c r="AK790" t="s">
        <v>763</v>
      </c>
      <c r="AL790">
        <v>4</v>
      </c>
      <c r="AM790">
        <v>3</v>
      </c>
      <c r="AN790">
        <v>0</v>
      </c>
      <c r="AO790">
        <v>2</v>
      </c>
      <c r="AP790">
        <v>3</v>
      </c>
      <c r="AQ790">
        <v>1</v>
      </c>
      <c r="AR790">
        <v>11</v>
      </c>
      <c r="AS790" t="s">
        <v>763</v>
      </c>
      <c r="AT790" t="s">
        <v>763</v>
      </c>
      <c r="AU790" t="s">
        <v>763</v>
      </c>
      <c r="AV790" t="s">
        <v>763</v>
      </c>
      <c r="AW790">
        <v>5</v>
      </c>
      <c r="AX790">
        <v>0</v>
      </c>
      <c r="AY790">
        <v>5</v>
      </c>
      <c r="AZ790">
        <v>5</v>
      </c>
      <c r="BA790">
        <v>1.3</v>
      </c>
      <c r="BB790">
        <v>0</v>
      </c>
      <c r="BC790">
        <v>0</v>
      </c>
      <c r="BD790">
        <v>2</v>
      </c>
      <c r="BE790">
        <v>14.2</v>
      </c>
      <c r="BF790">
        <v>0</v>
      </c>
      <c r="BG790">
        <v>9.5</v>
      </c>
      <c r="BH790">
        <v>32</v>
      </c>
      <c r="BI790">
        <v>33</v>
      </c>
      <c r="BJ790">
        <v>59.5</v>
      </c>
      <c r="BK790" t="s">
        <v>763</v>
      </c>
      <c r="BL790" t="s">
        <v>763</v>
      </c>
      <c r="BM790">
        <v>9</v>
      </c>
      <c r="BN790" t="s">
        <v>763</v>
      </c>
      <c r="BO790">
        <v>15</v>
      </c>
      <c r="BP790" t="s">
        <v>763</v>
      </c>
      <c r="BQ790" t="s">
        <v>763</v>
      </c>
      <c r="BR790">
        <v>107</v>
      </c>
      <c r="BS790" t="s">
        <v>763</v>
      </c>
    </row>
    <row r="791" spans="1:71">
      <c r="A791" t="s">
        <v>312</v>
      </c>
      <c r="B791" t="s">
        <v>313</v>
      </c>
      <c r="C791" t="s">
        <v>314</v>
      </c>
      <c r="D791" t="s">
        <v>859</v>
      </c>
      <c r="E791" t="s">
        <v>25</v>
      </c>
      <c r="F791">
        <v>30</v>
      </c>
      <c r="G791">
        <v>26.6</v>
      </c>
      <c r="H791">
        <v>4</v>
      </c>
      <c r="I791">
        <v>3</v>
      </c>
      <c r="J791">
        <v>8</v>
      </c>
      <c r="K791">
        <v>0</v>
      </c>
      <c r="L791">
        <v>3</v>
      </c>
      <c r="M791">
        <v>6</v>
      </c>
      <c r="N791">
        <v>2</v>
      </c>
      <c r="O791">
        <v>2</v>
      </c>
      <c r="P791">
        <v>9</v>
      </c>
      <c r="Q791">
        <v>0</v>
      </c>
      <c r="R791">
        <v>4</v>
      </c>
      <c r="S791">
        <v>8</v>
      </c>
      <c r="T791">
        <v>0</v>
      </c>
      <c r="U791">
        <v>0</v>
      </c>
      <c r="V791">
        <v>5</v>
      </c>
      <c r="W791">
        <v>0</v>
      </c>
      <c r="X791">
        <v>5</v>
      </c>
      <c r="Y791">
        <v>7</v>
      </c>
      <c r="Z791">
        <v>12</v>
      </c>
      <c r="AA791">
        <v>3</v>
      </c>
      <c r="AB791">
        <v>11</v>
      </c>
      <c r="AC791">
        <v>0</v>
      </c>
      <c r="AD791">
        <v>20</v>
      </c>
      <c r="AE791">
        <v>2</v>
      </c>
      <c r="AF791">
        <v>22</v>
      </c>
      <c r="AG791">
        <v>40</v>
      </c>
      <c r="AH791">
        <v>6</v>
      </c>
      <c r="AI791">
        <v>30</v>
      </c>
      <c r="AJ791">
        <v>26.6</v>
      </c>
      <c r="AK791" t="s">
        <v>763</v>
      </c>
      <c r="AL791">
        <v>4</v>
      </c>
      <c r="AM791">
        <v>3</v>
      </c>
      <c r="AN791">
        <v>8</v>
      </c>
      <c r="AO791">
        <v>0</v>
      </c>
      <c r="AP791">
        <v>11</v>
      </c>
      <c r="AQ791">
        <v>11</v>
      </c>
      <c r="AR791">
        <v>12</v>
      </c>
      <c r="AS791" t="s">
        <v>763</v>
      </c>
      <c r="AT791" t="s">
        <v>763</v>
      </c>
      <c r="AU791" t="s">
        <v>763</v>
      </c>
      <c r="AV791" t="s">
        <v>763</v>
      </c>
      <c r="AW791">
        <v>5</v>
      </c>
      <c r="AX791">
        <v>0</v>
      </c>
      <c r="AY791">
        <v>5</v>
      </c>
      <c r="AZ791">
        <v>7</v>
      </c>
      <c r="BA791">
        <v>12</v>
      </c>
      <c r="BB791">
        <v>3</v>
      </c>
      <c r="BC791">
        <v>11</v>
      </c>
      <c r="BD791">
        <v>0</v>
      </c>
      <c r="BE791">
        <v>20</v>
      </c>
      <c r="BF791">
        <v>2</v>
      </c>
      <c r="BG791">
        <v>22</v>
      </c>
      <c r="BH791">
        <v>40</v>
      </c>
      <c r="BI791">
        <v>6</v>
      </c>
      <c r="BJ791">
        <v>56.6</v>
      </c>
      <c r="BK791" t="s">
        <v>763</v>
      </c>
      <c r="BL791" t="s">
        <v>763</v>
      </c>
      <c r="BM791">
        <v>15</v>
      </c>
      <c r="BN791" t="s">
        <v>763</v>
      </c>
      <c r="BO791">
        <v>34</v>
      </c>
      <c r="BP791" t="s">
        <v>763</v>
      </c>
      <c r="BQ791" t="s">
        <v>763</v>
      </c>
      <c r="BR791">
        <v>133</v>
      </c>
      <c r="BS791" t="s">
        <v>763</v>
      </c>
    </row>
    <row r="792" spans="1:71">
      <c r="A792" t="s">
        <v>312</v>
      </c>
      <c r="B792" t="s">
        <v>313</v>
      </c>
      <c r="C792" t="s">
        <v>314</v>
      </c>
      <c r="D792" t="s">
        <v>859</v>
      </c>
      <c r="E792" t="s">
        <v>765</v>
      </c>
      <c r="F792">
        <v>35</v>
      </c>
      <c r="G792">
        <v>14.7</v>
      </c>
      <c r="H792">
        <v>3.5</v>
      </c>
      <c r="I792">
        <v>5</v>
      </c>
      <c r="J792">
        <v>6</v>
      </c>
      <c r="K792">
        <v>2</v>
      </c>
      <c r="L792">
        <v>3</v>
      </c>
      <c r="M792">
        <v>6</v>
      </c>
      <c r="N792">
        <v>2</v>
      </c>
      <c r="O792">
        <v>7.5</v>
      </c>
      <c r="P792">
        <v>9</v>
      </c>
      <c r="Q792">
        <v>0</v>
      </c>
      <c r="R792">
        <v>3</v>
      </c>
      <c r="S792">
        <v>8</v>
      </c>
      <c r="T792">
        <v>0</v>
      </c>
      <c r="U792">
        <v>0</v>
      </c>
      <c r="V792">
        <v>4.5999999999999996</v>
      </c>
      <c r="W792">
        <v>0</v>
      </c>
      <c r="X792">
        <v>5</v>
      </c>
      <c r="Y792">
        <v>6</v>
      </c>
      <c r="Z792">
        <v>8.8000000000000007</v>
      </c>
      <c r="AA792">
        <v>4</v>
      </c>
      <c r="AB792">
        <v>10</v>
      </c>
      <c r="AC792">
        <v>2</v>
      </c>
      <c r="AD792">
        <v>15.9</v>
      </c>
      <c r="AE792">
        <v>1.5</v>
      </c>
      <c r="AF792">
        <v>18</v>
      </c>
      <c r="AG792">
        <v>38.5</v>
      </c>
      <c r="AH792">
        <v>5</v>
      </c>
      <c r="AI792">
        <v>35</v>
      </c>
      <c r="AJ792">
        <v>14.7</v>
      </c>
      <c r="AK792" t="s">
        <v>763</v>
      </c>
      <c r="AL792">
        <v>3.5</v>
      </c>
      <c r="AM792">
        <v>5</v>
      </c>
      <c r="AN792">
        <v>6</v>
      </c>
      <c r="AO792">
        <v>2</v>
      </c>
      <c r="AP792">
        <v>11</v>
      </c>
      <c r="AQ792">
        <v>16.5</v>
      </c>
      <c r="AR792">
        <v>11</v>
      </c>
      <c r="AS792" t="s">
        <v>763</v>
      </c>
      <c r="AT792" t="s">
        <v>763</v>
      </c>
      <c r="AU792" t="s">
        <v>763</v>
      </c>
      <c r="AV792" t="s">
        <v>763</v>
      </c>
      <c r="AW792">
        <v>4.5999999999999996</v>
      </c>
      <c r="AX792">
        <v>0</v>
      </c>
      <c r="AY792">
        <v>5</v>
      </c>
      <c r="AZ792">
        <v>6</v>
      </c>
      <c r="BA792">
        <v>8.8000000000000007</v>
      </c>
      <c r="BB792">
        <v>4</v>
      </c>
      <c r="BC792">
        <v>10</v>
      </c>
      <c r="BD792">
        <v>2</v>
      </c>
      <c r="BE792">
        <v>15.9</v>
      </c>
      <c r="BF792">
        <v>1.5</v>
      </c>
      <c r="BG792">
        <v>18</v>
      </c>
      <c r="BH792">
        <v>38.5</v>
      </c>
      <c r="BI792">
        <v>5</v>
      </c>
      <c r="BJ792">
        <v>49.7</v>
      </c>
      <c r="BK792" t="s">
        <v>763</v>
      </c>
      <c r="BL792" t="s">
        <v>763</v>
      </c>
      <c r="BM792">
        <v>16.5</v>
      </c>
      <c r="BN792" t="s">
        <v>763</v>
      </c>
      <c r="BO792">
        <v>38.5</v>
      </c>
      <c r="BP792" t="s">
        <v>763</v>
      </c>
      <c r="BQ792" t="s">
        <v>763</v>
      </c>
      <c r="BR792">
        <v>119.3</v>
      </c>
      <c r="BS792" t="s">
        <v>763</v>
      </c>
    </row>
    <row r="793" spans="1:71">
      <c r="A793" t="s">
        <v>312</v>
      </c>
      <c r="B793" t="s">
        <v>313</v>
      </c>
      <c r="C793" t="s">
        <v>314</v>
      </c>
      <c r="D793" t="s">
        <v>859</v>
      </c>
      <c r="E793" t="s">
        <v>26</v>
      </c>
      <c r="F793">
        <v>35</v>
      </c>
      <c r="G793">
        <v>14.7</v>
      </c>
      <c r="H793">
        <v>3.5</v>
      </c>
      <c r="I793">
        <v>5</v>
      </c>
      <c r="J793">
        <v>6</v>
      </c>
      <c r="K793">
        <v>2</v>
      </c>
      <c r="L793">
        <v>3</v>
      </c>
      <c r="M793">
        <v>6</v>
      </c>
      <c r="N793">
        <v>2</v>
      </c>
      <c r="O793">
        <v>7.5</v>
      </c>
      <c r="P793">
        <v>9</v>
      </c>
      <c r="Q793">
        <v>0</v>
      </c>
      <c r="R793">
        <v>3</v>
      </c>
      <c r="S793">
        <v>8</v>
      </c>
      <c r="T793">
        <v>0</v>
      </c>
      <c r="U793">
        <v>0</v>
      </c>
      <c r="V793">
        <v>3.8</v>
      </c>
      <c r="W793">
        <v>0</v>
      </c>
      <c r="X793">
        <v>5</v>
      </c>
      <c r="Y793">
        <v>5</v>
      </c>
      <c r="Z793">
        <v>7.3</v>
      </c>
      <c r="AA793">
        <v>4</v>
      </c>
      <c r="AB793">
        <v>10</v>
      </c>
      <c r="AC793">
        <v>2</v>
      </c>
      <c r="AD793">
        <v>15.8</v>
      </c>
      <c r="AE793">
        <v>1.5</v>
      </c>
      <c r="AF793">
        <v>17</v>
      </c>
      <c r="AG793">
        <v>38.5</v>
      </c>
      <c r="AH793">
        <v>5</v>
      </c>
      <c r="AI793">
        <v>35</v>
      </c>
      <c r="AJ793">
        <v>14.7</v>
      </c>
      <c r="AK793" t="s">
        <v>763</v>
      </c>
      <c r="AL793">
        <v>3.5</v>
      </c>
      <c r="AM793">
        <v>5</v>
      </c>
      <c r="AN793">
        <v>6</v>
      </c>
      <c r="AO793">
        <v>2</v>
      </c>
      <c r="AP793">
        <v>11</v>
      </c>
      <c r="AQ793">
        <v>16.5</v>
      </c>
      <c r="AR793">
        <v>11</v>
      </c>
      <c r="AS793" t="s">
        <v>763</v>
      </c>
      <c r="AT793" t="s">
        <v>763</v>
      </c>
      <c r="AU793" t="s">
        <v>763</v>
      </c>
      <c r="AV793" t="s">
        <v>763</v>
      </c>
      <c r="AW793">
        <v>3.8</v>
      </c>
      <c r="AX793">
        <v>0</v>
      </c>
      <c r="AY793">
        <v>5</v>
      </c>
      <c r="AZ793">
        <v>5</v>
      </c>
      <c r="BA793">
        <v>7.3</v>
      </c>
      <c r="BB793">
        <v>4</v>
      </c>
      <c r="BC793">
        <v>10</v>
      </c>
      <c r="BD793">
        <v>2</v>
      </c>
      <c r="BE793">
        <v>15.8</v>
      </c>
      <c r="BF793">
        <v>1.5</v>
      </c>
      <c r="BG793">
        <v>17</v>
      </c>
      <c r="BH793">
        <v>38.5</v>
      </c>
      <c r="BI793">
        <v>5</v>
      </c>
      <c r="BJ793">
        <v>49.7</v>
      </c>
      <c r="BK793" t="s">
        <v>763</v>
      </c>
      <c r="BL793" t="s">
        <v>763</v>
      </c>
      <c r="BM793">
        <v>16.5</v>
      </c>
      <c r="BN793" t="s">
        <v>763</v>
      </c>
      <c r="BO793">
        <v>38.5</v>
      </c>
      <c r="BP793" t="s">
        <v>763</v>
      </c>
      <c r="BQ793" t="s">
        <v>763</v>
      </c>
      <c r="BR793">
        <v>114.9</v>
      </c>
      <c r="BS793" t="s">
        <v>763</v>
      </c>
    </row>
    <row r="794" spans="1:71">
      <c r="A794" t="s">
        <v>303</v>
      </c>
      <c r="B794" t="s">
        <v>304</v>
      </c>
      <c r="C794" t="s">
        <v>305</v>
      </c>
      <c r="D794" t="s">
        <v>859</v>
      </c>
      <c r="E794" t="s">
        <v>25</v>
      </c>
      <c r="F794">
        <v>33</v>
      </c>
      <c r="G794">
        <v>14</v>
      </c>
      <c r="H794">
        <v>2</v>
      </c>
      <c r="I794">
        <v>4</v>
      </c>
      <c r="J794">
        <v>8</v>
      </c>
      <c r="K794">
        <v>8</v>
      </c>
      <c r="L794">
        <v>0</v>
      </c>
      <c r="M794">
        <v>3</v>
      </c>
      <c r="N794">
        <v>1</v>
      </c>
      <c r="O794">
        <v>3</v>
      </c>
      <c r="P794">
        <v>7</v>
      </c>
      <c r="Q794">
        <v>3</v>
      </c>
      <c r="R794">
        <v>4</v>
      </c>
      <c r="S794">
        <v>0</v>
      </c>
      <c r="T794">
        <v>1</v>
      </c>
      <c r="U794">
        <v>2</v>
      </c>
      <c r="V794">
        <v>5</v>
      </c>
      <c r="W794">
        <v>0</v>
      </c>
      <c r="X794">
        <v>5</v>
      </c>
      <c r="Y794">
        <v>9</v>
      </c>
      <c r="Z794">
        <v>12</v>
      </c>
      <c r="AA794">
        <v>3</v>
      </c>
      <c r="AB794">
        <v>0</v>
      </c>
      <c r="AC794">
        <v>14</v>
      </c>
      <c r="AD794">
        <v>12</v>
      </c>
      <c r="AE794">
        <v>5</v>
      </c>
      <c r="AF794">
        <v>13</v>
      </c>
      <c r="AG794">
        <v>36.5</v>
      </c>
      <c r="AH794">
        <v>10</v>
      </c>
      <c r="AI794">
        <v>33</v>
      </c>
      <c r="AJ794">
        <v>14</v>
      </c>
      <c r="AK794" t="s">
        <v>763</v>
      </c>
      <c r="AL794">
        <v>2</v>
      </c>
      <c r="AM794">
        <v>4</v>
      </c>
      <c r="AN794">
        <v>8</v>
      </c>
      <c r="AO794">
        <v>8</v>
      </c>
      <c r="AP794">
        <v>4</v>
      </c>
      <c r="AQ794">
        <v>13</v>
      </c>
      <c r="AR794">
        <v>7</v>
      </c>
      <c r="AS794" t="s">
        <v>763</v>
      </c>
      <c r="AT794" t="s">
        <v>763</v>
      </c>
      <c r="AU794" t="s">
        <v>763</v>
      </c>
      <c r="AV794" t="s">
        <v>763</v>
      </c>
      <c r="AW794">
        <v>5</v>
      </c>
      <c r="AX794">
        <v>0</v>
      </c>
      <c r="AY794">
        <v>5</v>
      </c>
      <c r="AZ794">
        <v>9</v>
      </c>
      <c r="BA794">
        <v>12</v>
      </c>
      <c r="BB794">
        <v>3</v>
      </c>
      <c r="BC794">
        <v>0</v>
      </c>
      <c r="BD794">
        <v>14</v>
      </c>
      <c r="BE794">
        <v>12</v>
      </c>
      <c r="BF794">
        <v>5</v>
      </c>
      <c r="BG794">
        <v>13</v>
      </c>
      <c r="BH794">
        <v>36.5</v>
      </c>
      <c r="BI794">
        <v>10</v>
      </c>
      <c r="BJ794">
        <v>47</v>
      </c>
      <c r="BK794" t="s">
        <v>763</v>
      </c>
      <c r="BL794" t="s">
        <v>763</v>
      </c>
      <c r="BM794">
        <v>22</v>
      </c>
      <c r="BN794" t="s">
        <v>763</v>
      </c>
      <c r="BO794">
        <v>24</v>
      </c>
      <c r="BP794" t="s">
        <v>763</v>
      </c>
      <c r="BQ794" t="s">
        <v>763</v>
      </c>
      <c r="BR794">
        <v>124.5</v>
      </c>
      <c r="BS794" t="s">
        <v>763</v>
      </c>
    </row>
    <row r="795" spans="1:71">
      <c r="A795" t="s">
        <v>303</v>
      </c>
      <c r="B795" t="s">
        <v>304</v>
      </c>
      <c r="C795" t="s">
        <v>305</v>
      </c>
      <c r="D795" t="s">
        <v>859</v>
      </c>
      <c r="E795" t="s">
        <v>765</v>
      </c>
      <c r="F795">
        <v>42</v>
      </c>
      <c r="G795">
        <v>10</v>
      </c>
      <c r="H795">
        <v>4</v>
      </c>
      <c r="I795">
        <v>4</v>
      </c>
      <c r="J795">
        <v>7</v>
      </c>
      <c r="K795">
        <v>10</v>
      </c>
      <c r="L795">
        <v>0</v>
      </c>
      <c r="M795">
        <v>3</v>
      </c>
      <c r="N795">
        <v>1</v>
      </c>
      <c r="O795">
        <v>5.5</v>
      </c>
      <c r="P795">
        <v>1</v>
      </c>
      <c r="Q795">
        <v>0</v>
      </c>
      <c r="R795">
        <v>4</v>
      </c>
      <c r="S795">
        <v>3</v>
      </c>
      <c r="T795">
        <v>4</v>
      </c>
      <c r="U795">
        <v>2</v>
      </c>
      <c r="V795">
        <v>5</v>
      </c>
      <c r="W795">
        <v>0</v>
      </c>
      <c r="X795">
        <v>5</v>
      </c>
      <c r="Y795">
        <v>8</v>
      </c>
      <c r="Z795">
        <v>6.8</v>
      </c>
      <c r="AA795">
        <v>4</v>
      </c>
      <c r="AB795">
        <v>0</v>
      </c>
      <c r="AC795">
        <v>19</v>
      </c>
      <c r="AD795">
        <v>11</v>
      </c>
      <c r="AE795">
        <v>4.5</v>
      </c>
      <c r="AF795">
        <v>12.4</v>
      </c>
      <c r="AG795">
        <v>39.5</v>
      </c>
      <c r="AH795">
        <v>12</v>
      </c>
      <c r="AI795">
        <v>42</v>
      </c>
      <c r="AJ795">
        <v>10</v>
      </c>
      <c r="AK795" t="s">
        <v>763</v>
      </c>
      <c r="AL795">
        <v>4</v>
      </c>
      <c r="AM795">
        <v>4</v>
      </c>
      <c r="AN795">
        <v>7</v>
      </c>
      <c r="AO795">
        <v>10</v>
      </c>
      <c r="AP795">
        <v>4</v>
      </c>
      <c r="AQ795">
        <v>6.5</v>
      </c>
      <c r="AR795">
        <v>13</v>
      </c>
      <c r="AS795" t="s">
        <v>763</v>
      </c>
      <c r="AT795" t="s">
        <v>763</v>
      </c>
      <c r="AU795" t="s">
        <v>763</v>
      </c>
      <c r="AV795" t="s">
        <v>763</v>
      </c>
      <c r="AW795">
        <v>5</v>
      </c>
      <c r="AX795">
        <v>0</v>
      </c>
      <c r="AY795">
        <v>5</v>
      </c>
      <c r="AZ795">
        <v>8</v>
      </c>
      <c r="BA795">
        <v>6.8</v>
      </c>
      <c r="BB795">
        <v>4</v>
      </c>
      <c r="BC795">
        <v>0</v>
      </c>
      <c r="BD795">
        <v>19</v>
      </c>
      <c r="BE795">
        <v>11</v>
      </c>
      <c r="BF795">
        <v>4.5</v>
      </c>
      <c r="BG795">
        <v>12.4</v>
      </c>
      <c r="BH795">
        <v>39.5</v>
      </c>
      <c r="BI795">
        <v>12</v>
      </c>
      <c r="BJ795">
        <v>52</v>
      </c>
      <c r="BK795" t="s">
        <v>763</v>
      </c>
      <c r="BL795" t="s">
        <v>763</v>
      </c>
      <c r="BM795">
        <v>25</v>
      </c>
      <c r="BN795" t="s">
        <v>763</v>
      </c>
      <c r="BO795">
        <v>23.5</v>
      </c>
      <c r="BP795" t="s">
        <v>763</v>
      </c>
      <c r="BQ795" t="s">
        <v>763</v>
      </c>
      <c r="BR795">
        <v>127.2</v>
      </c>
      <c r="BS795" t="s">
        <v>763</v>
      </c>
    </row>
    <row r="796" spans="1:71">
      <c r="A796" t="s">
        <v>303</v>
      </c>
      <c r="B796" t="s">
        <v>304</v>
      </c>
      <c r="C796" t="s">
        <v>305</v>
      </c>
      <c r="D796" t="s">
        <v>859</v>
      </c>
      <c r="E796" t="s">
        <v>26</v>
      </c>
      <c r="F796">
        <v>42</v>
      </c>
      <c r="G796">
        <v>8</v>
      </c>
      <c r="H796">
        <v>4</v>
      </c>
      <c r="I796">
        <v>4</v>
      </c>
      <c r="J796">
        <v>7</v>
      </c>
      <c r="K796">
        <v>10</v>
      </c>
      <c r="L796">
        <v>0</v>
      </c>
      <c r="M796">
        <v>3</v>
      </c>
      <c r="N796">
        <v>1</v>
      </c>
      <c r="O796">
        <v>5.5</v>
      </c>
      <c r="P796">
        <v>0</v>
      </c>
      <c r="Q796">
        <v>0</v>
      </c>
      <c r="R796">
        <v>4</v>
      </c>
      <c r="S796">
        <v>3</v>
      </c>
      <c r="T796">
        <v>4</v>
      </c>
      <c r="U796">
        <v>2</v>
      </c>
      <c r="V796">
        <v>5</v>
      </c>
      <c r="W796">
        <v>0</v>
      </c>
      <c r="X796">
        <v>5</v>
      </c>
      <c r="Y796">
        <v>8</v>
      </c>
      <c r="Z796">
        <v>4.3</v>
      </c>
      <c r="AA796">
        <v>4</v>
      </c>
      <c r="AB796">
        <v>0</v>
      </c>
      <c r="AC796">
        <v>19</v>
      </c>
      <c r="AD796">
        <v>11</v>
      </c>
      <c r="AE796">
        <v>4.5</v>
      </c>
      <c r="AF796">
        <v>12.4</v>
      </c>
      <c r="AG796">
        <v>39.5</v>
      </c>
      <c r="AH796">
        <v>12</v>
      </c>
      <c r="AI796">
        <v>42</v>
      </c>
      <c r="AJ796">
        <v>8</v>
      </c>
      <c r="AK796" t="s">
        <v>763</v>
      </c>
      <c r="AL796">
        <v>4</v>
      </c>
      <c r="AM796">
        <v>4</v>
      </c>
      <c r="AN796">
        <v>7</v>
      </c>
      <c r="AO796">
        <v>10</v>
      </c>
      <c r="AP796">
        <v>4</v>
      </c>
      <c r="AQ796">
        <v>5.5</v>
      </c>
      <c r="AR796">
        <v>13</v>
      </c>
      <c r="AS796" t="s">
        <v>763</v>
      </c>
      <c r="AT796" t="s">
        <v>763</v>
      </c>
      <c r="AU796" t="s">
        <v>763</v>
      </c>
      <c r="AV796" t="s">
        <v>763</v>
      </c>
      <c r="AW796">
        <v>5</v>
      </c>
      <c r="AX796">
        <v>0</v>
      </c>
      <c r="AY796">
        <v>5</v>
      </c>
      <c r="AZ796">
        <v>8</v>
      </c>
      <c r="BA796">
        <v>4.3</v>
      </c>
      <c r="BB796">
        <v>4</v>
      </c>
      <c r="BC796">
        <v>0</v>
      </c>
      <c r="BD796">
        <v>19</v>
      </c>
      <c r="BE796">
        <v>11</v>
      </c>
      <c r="BF796">
        <v>4.5</v>
      </c>
      <c r="BG796">
        <v>12.4</v>
      </c>
      <c r="BH796">
        <v>39.5</v>
      </c>
      <c r="BI796">
        <v>12</v>
      </c>
      <c r="BJ796">
        <v>50</v>
      </c>
      <c r="BK796" t="s">
        <v>763</v>
      </c>
      <c r="BL796" t="s">
        <v>763</v>
      </c>
      <c r="BM796">
        <v>25</v>
      </c>
      <c r="BN796" t="s">
        <v>763</v>
      </c>
      <c r="BO796">
        <v>22.5</v>
      </c>
      <c r="BP796" t="s">
        <v>763</v>
      </c>
      <c r="BQ796" t="s">
        <v>763</v>
      </c>
      <c r="BR796">
        <v>124.7</v>
      </c>
      <c r="BS796" t="s">
        <v>763</v>
      </c>
    </row>
    <row r="797" spans="1:71">
      <c r="A797" t="s">
        <v>227</v>
      </c>
      <c r="B797" t="s">
        <v>228</v>
      </c>
      <c r="C797" t="s">
        <v>229</v>
      </c>
      <c r="D797" t="s">
        <v>859</v>
      </c>
      <c r="E797" t="s">
        <v>25</v>
      </c>
      <c r="F797">
        <v>41</v>
      </c>
      <c r="G797">
        <v>23</v>
      </c>
      <c r="H797">
        <v>0</v>
      </c>
      <c r="I797">
        <v>2</v>
      </c>
      <c r="J797">
        <v>6</v>
      </c>
      <c r="K797">
        <v>0</v>
      </c>
      <c r="L797">
        <v>0</v>
      </c>
      <c r="M797">
        <v>3</v>
      </c>
      <c r="N797">
        <v>1</v>
      </c>
      <c r="O797">
        <v>2</v>
      </c>
      <c r="P797">
        <v>3</v>
      </c>
      <c r="Q797">
        <v>0</v>
      </c>
      <c r="R797">
        <v>3</v>
      </c>
      <c r="S797">
        <v>14</v>
      </c>
      <c r="T797">
        <v>0</v>
      </c>
      <c r="U797">
        <v>0.5</v>
      </c>
      <c r="V797">
        <v>4</v>
      </c>
      <c r="W797">
        <v>3</v>
      </c>
      <c r="X797">
        <v>5</v>
      </c>
      <c r="Y797">
        <v>9</v>
      </c>
      <c r="Z797">
        <v>12</v>
      </c>
      <c r="AA797">
        <v>13</v>
      </c>
      <c r="AB797">
        <v>10</v>
      </c>
      <c r="AC797">
        <v>0</v>
      </c>
      <c r="AD797">
        <v>20</v>
      </c>
      <c r="AE797">
        <v>0</v>
      </c>
      <c r="AF797">
        <v>29</v>
      </c>
      <c r="AG797">
        <v>40</v>
      </c>
      <c r="AH797">
        <v>22</v>
      </c>
      <c r="AI797">
        <v>41</v>
      </c>
      <c r="AJ797">
        <v>23</v>
      </c>
      <c r="AK797" t="s">
        <v>763</v>
      </c>
      <c r="AL797">
        <v>0</v>
      </c>
      <c r="AM797">
        <v>2</v>
      </c>
      <c r="AN797">
        <v>6</v>
      </c>
      <c r="AO797">
        <v>0</v>
      </c>
      <c r="AP797">
        <v>4</v>
      </c>
      <c r="AQ797">
        <v>5</v>
      </c>
      <c r="AR797">
        <v>17.5</v>
      </c>
      <c r="AS797" t="s">
        <v>763</v>
      </c>
      <c r="AT797" t="s">
        <v>763</v>
      </c>
      <c r="AU797" t="s">
        <v>763</v>
      </c>
      <c r="AV797" t="s">
        <v>763</v>
      </c>
      <c r="AW797">
        <v>4</v>
      </c>
      <c r="AX797">
        <v>3</v>
      </c>
      <c r="AY797">
        <v>5</v>
      </c>
      <c r="AZ797">
        <v>9</v>
      </c>
      <c r="BA797">
        <v>12</v>
      </c>
      <c r="BB797">
        <v>13</v>
      </c>
      <c r="BC797">
        <v>10</v>
      </c>
      <c r="BD797">
        <v>0</v>
      </c>
      <c r="BE797">
        <v>20</v>
      </c>
      <c r="BF797">
        <v>0</v>
      </c>
      <c r="BG797">
        <v>29</v>
      </c>
      <c r="BH797">
        <v>40</v>
      </c>
      <c r="BI797">
        <v>22</v>
      </c>
      <c r="BJ797">
        <v>64</v>
      </c>
      <c r="BK797" t="s">
        <v>763</v>
      </c>
      <c r="BL797" t="s">
        <v>763</v>
      </c>
      <c r="BM797">
        <v>8</v>
      </c>
      <c r="BN797" t="s">
        <v>763</v>
      </c>
      <c r="BO797">
        <v>26.5</v>
      </c>
      <c r="BP797" t="s">
        <v>763</v>
      </c>
      <c r="BQ797" t="s">
        <v>763</v>
      </c>
      <c r="BR797">
        <v>167</v>
      </c>
      <c r="BS797" t="s">
        <v>763</v>
      </c>
    </row>
    <row r="798" spans="1:71">
      <c r="A798" t="s">
        <v>227</v>
      </c>
      <c r="B798" t="s">
        <v>228</v>
      </c>
      <c r="C798" t="s">
        <v>229</v>
      </c>
      <c r="D798" t="s">
        <v>859</v>
      </c>
      <c r="E798" t="s">
        <v>765</v>
      </c>
      <c r="F798">
        <v>44</v>
      </c>
      <c r="G798">
        <v>15.1</v>
      </c>
      <c r="H798">
        <v>0</v>
      </c>
      <c r="I798">
        <v>2</v>
      </c>
      <c r="J798">
        <v>5</v>
      </c>
      <c r="K798">
        <v>0</v>
      </c>
      <c r="L798">
        <v>0</v>
      </c>
      <c r="M798">
        <v>3</v>
      </c>
      <c r="N798">
        <v>1</v>
      </c>
      <c r="O798">
        <v>3.5</v>
      </c>
      <c r="P798">
        <v>5</v>
      </c>
      <c r="Q798">
        <v>0</v>
      </c>
      <c r="R798">
        <v>3</v>
      </c>
      <c r="S798">
        <v>15</v>
      </c>
      <c r="T798">
        <v>4</v>
      </c>
      <c r="U798">
        <v>1</v>
      </c>
      <c r="V798">
        <v>4.8</v>
      </c>
      <c r="W798">
        <v>2.5</v>
      </c>
      <c r="X798">
        <v>5</v>
      </c>
      <c r="Y798">
        <v>7</v>
      </c>
      <c r="Z798">
        <v>8.8000000000000007</v>
      </c>
      <c r="AA798">
        <v>12.8</v>
      </c>
      <c r="AB798">
        <v>5</v>
      </c>
      <c r="AC798">
        <v>0</v>
      </c>
      <c r="AD798">
        <v>16.100000000000001</v>
      </c>
      <c r="AE798">
        <v>3</v>
      </c>
      <c r="AF798">
        <v>27</v>
      </c>
      <c r="AG798">
        <v>40</v>
      </c>
      <c r="AH798">
        <v>21.5</v>
      </c>
      <c r="AI798">
        <v>44</v>
      </c>
      <c r="AJ798">
        <v>15.1</v>
      </c>
      <c r="AK798" t="s">
        <v>763</v>
      </c>
      <c r="AL798">
        <v>0</v>
      </c>
      <c r="AM798">
        <v>2</v>
      </c>
      <c r="AN798">
        <v>5</v>
      </c>
      <c r="AO798">
        <v>0</v>
      </c>
      <c r="AP798">
        <v>4</v>
      </c>
      <c r="AQ798">
        <v>8.5</v>
      </c>
      <c r="AR798">
        <v>23</v>
      </c>
      <c r="AS798" t="s">
        <v>763</v>
      </c>
      <c r="AT798" t="s">
        <v>763</v>
      </c>
      <c r="AU798" t="s">
        <v>763</v>
      </c>
      <c r="AV798" t="s">
        <v>763</v>
      </c>
      <c r="AW798">
        <v>4.8</v>
      </c>
      <c r="AX798">
        <v>2.5</v>
      </c>
      <c r="AY798">
        <v>5</v>
      </c>
      <c r="AZ798">
        <v>7</v>
      </c>
      <c r="BA798">
        <v>8.8000000000000007</v>
      </c>
      <c r="BB798">
        <v>12.8</v>
      </c>
      <c r="BC798">
        <v>5</v>
      </c>
      <c r="BD798">
        <v>0</v>
      </c>
      <c r="BE798">
        <v>16.100000000000001</v>
      </c>
      <c r="BF798">
        <v>3</v>
      </c>
      <c r="BG798">
        <v>27</v>
      </c>
      <c r="BH798">
        <v>40</v>
      </c>
      <c r="BI798">
        <v>21.5</v>
      </c>
      <c r="BJ798">
        <v>59.1</v>
      </c>
      <c r="BK798" t="s">
        <v>763</v>
      </c>
      <c r="BL798" t="s">
        <v>763</v>
      </c>
      <c r="BM798">
        <v>7</v>
      </c>
      <c r="BN798" t="s">
        <v>763</v>
      </c>
      <c r="BO798">
        <v>35.5</v>
      </c>
      <c r="BP798" t="s">
        <v>763</v>
      </c>
      <c r="BQ798" t="s">
        <v>763</v>
      </c>
      <c r="BR798">
        <v>153.5</v>
      </c>
      <c r="BS798" t="s">
        <v>763</v>
      </c>
    </row>
    <row r="799" spans="1:71">
      <c r="A799" t="s">
        <v>227</v>
      </c>
      <c r="B799" t="s">
        <v>228</v>
      </c>
      <c r="C799" t="s">
        <v>229</v>
      </c>
      <c r="D799" t="s">
        <v>859</v>
      </c>
      <c r="E799" t="s">
        <v>26</v>
      </c>
      <c r="F799">
        <v>44</v>
      </c>
      <c r="G799">
        <v>10.7</v>
      </c>
      <c r="H799">
        <v>0</v>
      </c>
      <c r="I799">
        <v>2</v>
      </c>
      <c r="J799">
        <v>5</v>
      </c>
      <c r="K799">
        <v>0</v>
      </c>
      <c r="L799">
        <v>0</v>
      </c>
      <c r="M799">
        <v>3</v>
      </c>
      <c r="N799">
        <v>1</v>
      </c>
      <c r="O799">
        <v>3.5</v>
      </c>
      <c r="P799">
        <v>0</v>
      </c>
      <c r="Q799">
        <v>3</v>
      </c>
      <c r="R799">
        <v>3</v>
      </c>
      <c r="S799">
        <v>15</v>
      </c>
      <c r="T799">
        <v>4</v>
      </c>
      <c r="U799">
        <v>1</v>
      </c>
      <c r="V799">
        <v>4.8</v>
      </c>
      <c r="W799">
        <v>2.5</v>
      </c>
      <c r="X799">
        <v>5</v>
      </c>
      <c r="Y799">
        <v>7</v>
      </c>
      <c r="Z799">
        <v>6.3</v>
      </c>
      <c r="AA799">
        <v>12.8</v>
      </c>
      <c r="AB799">
        <v>5</v>
      </c>
      <c r="AC799">
        <v>0</v>
      </c>
      <c r="AD799">
        <v>15.4</v>
      </c>
      <c r="AE799">
        <v>3</v>
      </c>
      <c r="AF799">
        <v>27</v>
      </c>
      <c r="AG799">
        <v>40</v>
      </c>
      <c r="AH799">
        <v>2.5</v>
      </c>
      <c r="AI799">
        <v>44</v>
      </c>
      <c r="AJ799">
        <v>10.7</v>
      </c>
      <c r="AK799" t="s">
        <v>763</v>
      </c>
      <c r="AL799">
        <v>0</v>
      </c>
      <c r="AM799">
        <v>2</v>
      </c>
      <c r="AN799">
        <v>5</v>
      </c>
      <c r="AO799">
        <v>0</v>
      </c>
      <c r="AP799">
        <v>4</v>
      </c>
      <c r="AQ799">
        <v>6.5</v>
      </c>
      <c r="AR799">
        <v>23</v>
      </c>
      <c r="AS799" t="s">
        <v>763</v>
      </c>
      <c r="AT799" t="s">
        <v>763</v>
      </c>
      <c r="AU799" t="s">
        <v>763</v>
      </c>
      <c r="AV799" t="s">
        <v>763</v>
      </c>
      <c r="AW799">
        <v>4.8</v>
      </c>
      <c r="AX799">
        <v>2.5</v>
      </c>
      <c r="AY799">
        <v>5</v>
      </c>
      <c r="AZ799">
        <v>7</v>
      </c>
      <c r="BA799">
        <v>6.3</v>
      </c>
      <c r="BB799">
        <v>12.8</v>
      </c>
      <c r="BC799">
        <v>5</v>
      </c>
      <c r="BD799">
        <v>0</v>
      </c>
      <c r="BE799">
        <v>15.4</v>
      </c>
      <c r="BF799">
        <v>3</v>
      </c>
      <c r="BG799">
        <v>27</v>
      </c>
      <c r="BH799">
        <v>40</v>
      </c>
      <c r="BI799">
        <v>2.5</v>
      </c>
      <c r="BJ799">
        <v>54.7</v>
      </c>
      <c r="BK799" t="s">
        <v>763</v>
      </c>
      <c r="BL799" t="s">
        <v>763</v>
      </c>
      <c r="BM799">
        <v>7</v>
      </c>
      <c r="BN799" t="s">
        <v>763</v>
      </c>
      <c r="BO799">
        <v>33.5</v>
      </c>
      <c r="BP799" t="s">
        <v>763</v>
      </c>
      <c r="BQ799" t="s">
        <v>763</v>
      </c>
      <c r="BR799">
        <v>131.30000000000001</v>
      </c>
      <c r="BS799" t="s">
        <v>763</v>
      </c>
    </row>
    <row r="800" spans="1:71">
      <c r="A800" t="s">
        <v>458</v>
      </c>
      <c r="B800" t="s">
        <v>459</v>
      </c>
      <c r="C800" t="s">
        <v>460</v>
      </c>
      <c r="D800" t="s">
        <v>859</v>
      </c>
      <c r="E800" t="s">
        <v>25</v>
      </c>
      <c r="F800">
        <v>41</v>
      </c>
      <c r="G800">
        <v>16.8</v>
      </c>
      <c r="H800">
        <v>4</v>
      </c>
      <c r="I800">
        <v>1</v>
      </c>
      <c r="J800">
        <v>4</v>
      </c>
      <c r="K800">
        <v>0</v>
      </c>
      <c r="L800">
        <v>0</v>
      </c>
      <c r="M800">
        <v>6</v>
      </c>
      <c r="N800">
        <v>1</v>
      </c>
      <c r="O800">
        <v>0</v>
      </c>
      <c r="P800">
        <v>9</v>
      </c>
      <c r="Q800">
        <v>0</v>
      </c>
      <c r="R800">
        <v>2</v>
      </c>
      <c r="S800">
        <v>14</v>
      </c>
      <c r="T800">
        <v>0</v>
      </c>
      <c r="U800">
        <v>0</v>
      </c>
      <c r="V800">
        <v>1</v>
      </c>
      <c r="W800">
        <v>0</v>
      </c>
      <c r="X800">
        <v>5</v>
      </c>
      <c r="Y800">
        <v>6</v>
      </c>
      <c r="Z800">
        <v>4</v>
      </c>
      <c r="AA800">
        <v>0</v>
      </c>
      <c r="AB800">
        <v>0</v>
      </c>
      <c r="AC800">
        <v>15</v>
      </c>
      <c r="AD800">
        <v>16</v>
      </c>
      <c r="AE800">
        <v>0</v>
      </c>
      <c r="AF800">
        <v>18</v>
      </c>
      <c r="AG800">
        <v>24</v>
      </c>
      <c r="AH800">
        <v>14</v>
      </c>
      <c r="AI800">
        <v>41</v>
      </c>
      <c r="AJ800">
        <v>16.8</v>
      </c>
      <c r="AK800" t="s">
        <v>763</v>
      </c>
      <c r="AL800">
        <v>4</v>
      </c>
      <c r="AM800">
        <v>1</v>
      </c>
      <c r="AN800">
        <v>4</v>
      </c>
      <c r="AO800">
        <v>0</v>
      </c>
      <c r="AP800">
        <v>7</v>
      </c>
      <c r="AQ800">
        <v>9</v>
      </c>
      <c r="AR800">
        <v>16</v>
      </c>
      <c r="AS800" t="s">
        <v>763</v>
      </c>
      <c r="AT800" t="s">
        <v>763</v>
      </c>
      <c r="AU800" t="s">
        <v>763</v>
      </c>
      <c r="AV800" t="s">
        <v>763</v>
      </c>
      <c r="AW800">
        <v>1</v>
      </c>
      <c r="AX800">
        <v>0</v>
      </c>
      <c r="AY800">
        <v>5</v>
      </c>
      <c r="AZ800">
        <v>6</v>
      </c>
      <c r="BA800">
        <v>4</v>
      </c>
      <c r="BB800">
        <v>0</v>
      </c>
      <c r="BC800">
        <v>0</v>
      </c>
      <c r="BD800">
        <v>15</v>
      </c>
      <c r="BE800">
        <v>16</v>
      </c>
      <c r="BF800">
        <v>0</v>
      </c>
      <c r="BG800">
        <v>18</v>
      </c>
      <c r="BH800">
        <v>24</v>
      </c>
      <c r="BI800">
        <v>14</v>
      </c>
      <c r="BJ800">
        <v>57.8</v>
      </c>
      <c r="BK800" t="s">
        <v>763</v>
      </c>
      <c r="BL800" t="s">
        <v>763</v>
      </c>
      <c r="BM800">
        <v>9</v>
      </c>
      <c r="BN800" t="s">
        <v>763</v>
      </c>
      <c r="BO800">
        <v>32</v>
      </c>
      <c r="BP800" t="s">
        <v>763</v>
      </c>
      <c r="BQ800" t="s">
        <v>763</v>
      </c>
      <c r="BR800">
        <v>103</v>
      </c>
      <c r="BS800" t="s">
        <v>763</v>
      </c>
    </row>
    <row r="801" spans="1:71">
      <c r="A801" t="s">
        <v>458</v>
      </c>
      <c r="B801" t="s">
        <v>459</v>
      </c>
      <c r="C801" t="s">
        <v>460</v>
      </c>
      <c r="D801" t="s">
        <v>859</v>
      </c>
      <c r="E801" t="s">
        <v>765</v>
      </c>
      <c r="F801">
        <v>40</v>
      </c>
      <c r="G801">
        <v>11.5</v>
      </c>
      <c r="H801">
        <v>3.5</v>
      </c>
      <c r="I801">
        <v>2</v>
      </c>
      <c r="J801">
        <v>5</v>
      </c>
      <c r="K801">
        <v>0</v>
      </c>
      <c r="L801">
        <v>0</v>
      </c>
      <c r="M801">
        <v>6</v>
      </c>
      <c r="N801">
        <v>1</v>
      </c>
      <c r="O801">
        <v>1.5</v>
      </c>
      <c r="P801">
        <v>9</v>
      </c>
      <c r="Q801">
        <v>0</v>
      </c>
      <c r="R801">
        <v>3</v>
      </c>
      <c r="S801">
        <v>14</v>
      </c>
      <c r="T801">
        <v>0</v>
      </c>
      <c r="U801">
        <v>0</v>
      </c>
      <c r="V801">
        <v>1</v>
      </c>
      <c r="W801">
        <v>0</v>
      </c>
      <c r="X801">
        <v>5</v>
      </c>
      <c r="Y801">
        <v>5</v>
      </c>
      <c r="Z801">
        <v>1.3</v>
      </c>
      <c r="AA801">
        <v>0</v>
      </c>
      <c r="AB801">
        <v>0</v>
      </c>
      <c r="AC801">
        <v>18</v>
      </c>
      <c r="AD801">
        <v>16</v>
      </c>
      <c r="AE801">
        <v>2</v>
      </c>
      <c r="AF801">
        <v>12</v>
      </c>
      <c r="AG801">
        <v>11</v>
      </c>
      <c r="AH801">
        <v>2</v>
      </c>
      <c r="AI801">
        <v>40</v>
      </c>
      <c r="AJ801">
        <v>11.5</v>
      </c>
      <c r="AK801" t="s">
        <v>763</v>
      </c>
      <c r="AL801">
        <v>3.5</v>
      </c>
      <c r="AM801">
        <v>2</v>
      </c>
      <c r="AN801">
        <v>5</v>
      </c>
      <c r="AO801">
        <v>0</v>
      </c>
      <c r="AP801">
        <v>7</v>
      </c>
      <c r="AQ801">
        <v>10.5</v>
      </c>
      <c r="AR801">
        <v>17</v>
      </c>
      <c r="AS801" t="s">
        <v>763</v>
      </c>
      <c r="AT801" t="s">
        <v>763</v>
      </c>
      <c r="AU801" t="s">
        <v>763</v>
      </c>
      <c r="AV801" t="s">
        <v>763</v>
      </c>
      <c r="AW801">
        <v>1</v>
      </c>
      <c r="AX801">
        <v>0</v>
      </c>
      <c r="AY801">
        <v>5</v>
      </c>
      <c r="AZ801">
        <v>5</v>
      </c>
      <c r="BA801">
        <v>1.3</v>
      </c>
      <c r="BB801">
        <v>0</v>
      </c>
      <c r="BC801">
        <v>0</v>
      </c>
      <c r="BD801">
        <v>18</v>
      </c>
      <c r="BE801">
        <v>16</v>
      </c>
      <c r="BF801">
        <v>2</v>
      </c>
      <c r="BG801">
        <v>12</v>
      </c>
      <c r="BH801">
        <v>11</v>
      </c>
      <c r="BI801">
        <v>2</v>
      </c>
      <c r="BJ801">
        <v>51.5</v>
      </c>
      <c r="BK801" t="s">
        <v>763</v>
      </c>
      <c r="BL801" t="s">
        <v>763</v>
      </c>
      <c r="BM801">
        <v>10.5</v>
      </c>
      <c r="BN801" t="s">
        <v>763</v>
      </c>
      <c r="BO801">
        <v>34.5</v>
      </c>
      <c r="BP801" t="s">
        <v>763</v>
      </c>
      <c r="BQ801" t="s">
        <v>763</v>
      </c>
      <c r="BR801">
        <v>73.3</v>
      </c>
      <c r="BS801" t="s">
        <v>763</v>
      </c>
    </row>
    <row r="802" spans="1:71">
      <c r="A802" t="s">
        <v>458</v>
      </c>
      <c r="B802" t="s">
        <v>459</v>
      </c>
      <c r="C802" t="s">
        <v>460</v>
      </c>
      <c r="D802" t="s">
        <v>859</v>
      </c>
      <c r="E802" t="s">
        <v>26</v>
      </c>
      <c r="F802">
        <v>40</v>
      </c>
      <c r="G802">
        <v>11.5</v>
      </c>
      <c r="H802">
        <v>3.5</v>
      </c>
      <c r="I802">
        <v>2</v>
      </c>
      <c r="J802">
        <v>5</v>
      </c>
      <c r="K802">
        <v>0</v>
      </c>
      <c r="L802">
        <v>0</v>
      </c>
      <c r="M802">
        <v>6</v>
      </c>
      <c r="N802">
        <v>1</v>
      </c>
      <c r="O802">
        <v>1.5</v>
      </c>
      <c r="P802">
        <v>9</v>
      </c>
      <c r="Q802">
        <v>0</v>
      </c>
      <c r="R802">
        <v>3</v>
      </c>
      <c r="S802">
        <v>14</v>
      </c>
      <c r="T802">
        <v>0</v>
      </c>
      <c r="U802">
        <v>0</v>
      </c>
      <c r="V802">
        <v>1</v>
      </c>
      <c r="W802">
        <v>0</v>
      </c>
      <c r="X802">
        <v>5</v>
      </c>
      <c r="Y802">
        <v>5</v>
      </c>
      <c r="Z802">
        <v>1.3</v>
      </c>
      <c r="AA802">
        <v>0</v>
      </c>
      <c r="AB802">
        <v>0</v>
      </c>
      <c r="AC802">
        <v>18</v>
      </c>
      <c r="AD802">
        <v>14.3</v>
      </c>
      <c r="AE802">
        <v>2</v>
      </c>
      <c r="AF802">
        <v>11</v>
      </c>
      <c r="AG802">
        <v>11</v>
      </c>
      <c r="AH802">
        <v>2</v>
      </c>
      <c r="AI802">
        <v>40</v>
      </c>
      <c r="AJ802">
        <v>11.5</v>
      </c>
      <c r="AK802" t="s">
        <v>763</v>
      </c>
      <c r="AL802">
        <v>3.5</v>
      </c>
      <c r="AM802">
        <v>2</v>
      </c>
      <c r="AN802">
        <v>5</v>
      </c>
      <c r="AO802">
        <v>0</v>
      </c>
      <c r="AP802">
        <v>7</v>
      </c>
      <c r="AQ802">
        <v>10.5</v>
      </c>
      <c r="AR802">
        <v>17</v>
      </c>
      <c r="AS802" t="s">
        <v>763</v>
      </c>
      <c r="AT802" t="s">
        <v>763</v>
      </c>
      <c r="AU802" t="s">
        <v>763</v>
      </c>
      <c r="AV802" t="s">
        <v>763</v>
      </c>
      <c r="AW802">
        <v>1</v>
      </c>
      <c r="AX802">
        <v>0</v>
      </c>
      <c r="AY802">
        <v>5</v>
      </c>
      <c r="AZ802">
        <v>5</v>
      </c>
      <c r="BA802">
        <v>1.3</v>
      </c>
      <c r="BB802">
        <v>0</v>
      </c>
      <c r="BC802">
        <v>0</v>
      </c>
      <c r="BD802">
        <v>18</v>
      </c>
      <c r="BE802">
        <v>14.3</v>
      </c>
      <c r="BF802">
        <v>2</v>
      </c>
      <c r="BG802">
        <v>11</v>
      </c>
      <c r="BH802">
        <v>11</v>
      </c>
      <c r="BI802">
        <v>2</v>
      </c>
      <c r="BJ802">
        <v>51.5</v>
      </c>
      <c r="BK802" t="s">
        <v>763</v>
      </c>
      <c r="BL802" t="s">
        <v>763</v>
      </c>
      <c r="BM802">
        <v>10.5</v>
      </c>
      <c r="BN802" t="s">
        <v>763</v>
      </c>
      <c r="BO802">
        <v>34.5</v>
      </c>
      <c r="BP802" t="s">
        <v>763</v>
      </c>
      <c r="BQ802" t="s">
        <v>763</v>
      </c>
      <c r="BR802">
        <v>70.599999999999994</v>
      </c>
      <c r="BS802" t="s">
        <v>763</v>
      </c>
    </row>
    <row r="803" spans="1:71">
      <c r="A803" t="s">
        <v>671</v>
      </c>
      <c r="B803" t="s">
        <v>672</v>
      </c>
      <c r="C803" t="s">
        <v>673</v>
      </c>
      <c r="D803" t="s">
        <v>929</v>
      </c>
      <c r="E803" t="s">
        <v>25</v>
      </c>
      <c r="F803">
        <v>10</v>
      </c>
      <c r="G803">
        <v>20</v>
      </c>
      <c r="H803">
        <v>0</v>
      </c>
      <c r="I803">
        <v>0</v>
      </c>
      <c r="J803">
        <v>0</v>
      </c>
      <c r="K803">
        <v>6</v>
      </c>
      <c r="L803">
        <v>3</v>
      </c>
      <c r="M803">
        <v>8</v>
      </c>
      <c r="N803">
        <v>9</v>
      </c>
      <c r="O803">
        <v>8</v>
      </c>
      <c r="P803">
        <v>9</v>
      </c>
      <c r="Q803">
        <v>3</v>
      </c>
      <c r="R803">
        <v>7</v>
      </c>
      <c r="S803">
        <v>16</v>
      </c>
      <c r="T803">
        <v>8</v>
      </c>
      <c r="U803">
        <v>4</v>
      </c>
      <c r="V803">
        <v>1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1</v>
      </c>
      <c r="AC803">
        <v>0</v>
      </c>
      <c r="AD803">
        <v>0</v>
      </c>
      <c r="AE803">
        <v>0</v>
      </c>
      <c r="AF803">
        <v>0</v>
      </c>
      <c r="AG803">
        <v>0</v>
      </c>
      <c r="AH803">
        <v>0</v>
      </c>
      <c r="AI803">
        <v>10</v>
      </c>
      <c r="AJ803">
        <v>20</v>
      </c>
      <c r="AK803" t="s">
        <v>763</v>
      </c>
      <c r="AL803">
        <v>0</v>
      </c>
      <c r="AM803">
        <v>0</v>
      </c>
      <c r="AN803">
        <v>0</v>
      </c>
      <c r="AO803">
        <v>6</v>
      </c>
      <c r="AP803">
        <v>20</v>
      </c>
      <c r="AQ803">
        <v>20</v>
      </c>
      <c r="AR803">
        <v>35</v>
      </c>
      <c r="AS803" t="s">
        <v>763</v>
      </c>
      <c r="AT803" t="s">
        <v>763</v>
      </c>
      <c r="AU803" t="s">
        <v>763</v>
      </c>
      <c r="AV803" t="s">
        <v>763</v>
      </c>
      <c r="AW803">
        <v>1</v>
      </c>
      <c r="AX803">
        <v>0</v>
      </c>
      <c r="AY803">
        <v>0</v>
      </c>
      <c r="AZ803">
        <v>0</v>
      </c>
      <c r="BA803">
        <v>0</v>
      </c>
      <c r="BB803">
        <v>0</v>
      </c>
      <c r="BC803">
        <v>1</v>
      </c>
      <c r="BD803">
        <v>0</v>
      </c>
      <c r="BE803">
        <v>0</v>
      </c>
      <c r="BF803">
        <v>0</v>
      </c>
      <c r="BG803">
        <v>0</v>
      </c>
      <c r="BH803">
        <v>0</v>
      </c>
      <c r="BI803">
        <v>0</v>
      </c>
      <c r="BJ803">
        <v>30</v>
      </c>
      <c r="BK803" t="s">
        <v>763</v>
      </c>
      <c r="BL803" t="s">
        <v>763</v>
      </c>
      <c r="BM803">
        <v>6</v>
      </c>
      <c r="BN803" t="s">
        <v>763</v>
      </c>
      <c r="BO803">
        <v>75</v>
      </c>
      <c r="BP803" t="s">
        <v>763</v>
      </c>
      <c r="BQ803" t="s">
        <v>763</v>
      </c>
      <c r="BR803">
        <v>2</v>
      </c>
      <c r="BS803" t="s">
        <v>763</v>
      </c>
    </row>
    <row r="804" spans="1:71">
      <c r="A804" t="s">
        <v>671</v>
      </c>
      <c r="B804" t="s">
        <v>672</v>
      </c>
      <c r="C804" t="s">
        <v>673</v>
      </c>
      <c r="D804" t="s">
        <v>929</v>
      </c>
      <c r="E804" t="s">
        <v>765</v>
      </c>
      <c r="F804">
        <v>0</v>
      </c>
      <c r="G804">
        <v>4</v>
      </c>
      <c r="H804">
        <v>0</v>
      </c>
      <c r="I804">
        <v>0</v>
      </c>
      <c r="J804">
        <v>7</v>
      </c>
      <c r="K804">
        <v>6</v>
      </c>
      <c r="L804">
        <v>0</v>
      </c>
      <c r="M804">
        <v>3</v>
      </c>
      <c r="N804">
        <v>0</v>
      </c>
      <c r="O804">
        <v>0.5</v>
      </c>
      <c r="P804">
        <v>0</v>
      </c>
      <c r="Q804">
        <v>0</v>
      </c>
      <c r="R804">
        <v>1</v>
      </c>
      <c r="S804">
        <v>8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3</v>
      </c>
      <c r="Z804">
        <v>0.3</v>
      </c>
      <c r="AA804">
        <v>0</v>
      </c>
      <c r="AB804">
        <v>0</v>
      </c>
      <c r="AC804">
        <v>0</v>
      </c>
      <c r="AD804">
        <v>0</v>
      </c>
      <c r="AE804">
        <v>0</v>
      </c>
      <c r="AF804">
        <v>0</v>
      </c>
      <c r="AG804">
        <v>0</v>
      </c>
      <c r="AH804">
        <v>0</v>
      </c>
      <c r="AI804">
        <v>0</v>
      </c>
      <c r="AJ804">
        <v>4</v>
      </c>
      <c r="AK804" t="s">
        <v>763</v>
      </c>
      <c r="AL804">
        <v>0</v>
      </c>
      <c r="AM804">
        <v>0</v>
      </c>
      <c r="AN804">
        <v>7</v>
      </c>
      <c r="AO804">
        <v>6</v>
      </c>
      <c r="AP804">
        <v>3</v>
      </c>
      <c r="AQ804">
        <v>0.5</v>
      </c>
      <c r="AR804">
        <v>9</v>
      </c>
      <c r="AS804" t="s">
        <v>763</v>
      </c>
      <c r="AT804" t="s">
        <v>763</v>
      </c>
      <c r="AU804" t="s">
        <v>763</v>
      </c>
      <c r="AV804" t="s">
        <v>763</v>
      </c>
      <c r="AW804">
        <v>0</v>
      </c>
      <c r="AX804">
        <v>0</v>
      </c>
      <c r="AY804">
        <v>0</v>
      </c>
      <c r="AZ804">
        <v>3</v>
      </c>
      <c r="BA804">
        <v>0.3</v>
      </c>
      <c r="BB804">
        <v>0</v>
      </c>
      <c r="BC804">
        <v>0</v>
      </c>
      <c r="BD804">
        <v>0</v>
      </c>
      <c r="BE804">
        <v>0</v>
      </c>
      <c r="BF804">
        <v>0</v>
      </c>
      <c r="BG804">
        <v>0</v>
      </c>
      <c r="BH804">
        <v>0</v>
      </c>
      <c r="BI804">
        <v>0</v>
      </c>
      <c r="BJ804">
        <v>4</v>
      </c>
      <c r="BK804" t="s">
        <v>763</v>
      </c>
      <c r="BL804" t="s">
        <v>763</v>
      </c>
      <c r="BM804">
        <v>13</v>
      </c>
      <c r="BN804" t="s">
        <v>763</v>
      </c>
      <c r="BO804">
        <v>12.5</v>
      </c>
      <c r="BP804" t="s">
        <v>763</v>
      </c>
      <c r="BQ804" t="s">
        <v>763</v>
      </c>
      <c r="BR804">
        <v>3.3</v>
      </c>
      <c r="BS804" t="s">
        <v>763</v>
      </c>
    </row>
    <row r="805" spans="1:71">
      <c r="A805" t="s">
        <v>671</v>
      </c>
      <c r="B805" t="s">
        <v>672</v>
      </c>
      <c r="C805" t="s">
        <v>673</v>
      </c>
      <c r="D805" t="s">
        <v>929</v>
      </c>
      <c r="E805" t="s">
        <v>26</v>
      </c>
      <c r="F805">
        <v>0</v>
      </c>
      <c r="G805">
        <v>4</v>
      </c>
      <c r="H805">
        <v>0</v>
      </c>
      <c r="I805">
        <v>0</v>
      </c>
      <c r="J805">
        <v>7</v>
      </c>
      <c r="K805">
        <v>6</v>
      </c>
      <c r="L805">
        <v>0</v>
      </c>
      <c r="M805">
        <v>3</v>
      </c>
      <c r="N805">
        <v>0</v>
      </c>
      <c r="O805">
        <v>0.5</v>
      </c>
      <c r="P805">
        <v>0</v>
      </c>
      <c r="Q805">
        <v>0</v>
      </c>
      <c r="R805">
        <v>1</v>
      </c>
      <c r="S805">
        <v>8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3</v>
      </c>
      <c r="Z805">
        <v>0.3</v>
      </c>
      <c r="AA805">
        <v>0</v>
      </c>
      <c r="AB805">
        <v>0</v>
      </c>
      <c r="AC805">
        <v>0</v>
      </c>
      <c r="AD805">
        <v>0</v>
      </c>
      <c r="AE805">
        <v>0</v>
      </c>
      <c r="AF805">
        <v>0</v>
      </c>
      <c r="AG805">
        <v>0</v>
      </c>
      <c r="AH805">
        <v>0</v>
      </c>
      <c r="AI805">
        <v>0</v>
      </c>
      <c r="AJ805">
        <v>4</v>
      </c>
      <c r="AK805" t="s">
        <v>763</v>
      </c>
      <c r="AL805">
        <v>0</v>
      </c>
      <c r="AM805">
        <v>0</v>
      </c>
      <c r="AN805">
        <v>7</v>
      </c>
      <c r="AO805">
        <v>6</v>
      </c>
      <c r="AP805">
        <v>3</v>
      </c>
      <c r="AQ805">
        <v>0.5</v>
      </c>
      <c r="AR805">
        <v>9</v>
      </c>
      <c r="AS805" t="s">
        <v>763</v>
      </c>
      <c r="AT805" t="s">
        <v>763</v>
      </c>
      <c r="AU805" t="s">
        <v>763</v>
      </c>
      <c r="AV805" t="s">
        <v>763</v>
      </c>
      <c r="AW805">
        <v>0</v>
      </c>
      <c r="AX805">
        <v>0</v>
      </c>
      <c r="AY805">
        <v>0</v>
      </c>
      <c r="AZ805">
        <v>3</v>
      </c>
      <c r="BA805">
        <v>0.3</v>
      </c>
      <c r="BB805">
        <v>0</v>
      </c>
      <c r="BC805">
        <v>0</v>
      </c>
      <c r="BD805">
        <v>0</v>
      </c>
      <c r="BE805">
        <v>0</v>
      </c>
      <c r="BF805">
        <v>0</v>
      </c>
      <c r="BG805">
        <v>0</v>
      </c>
      <c r="BH805">
        <v>0</v>
      </c>
      <c r="BI805">
        <v>0</v>
      </c>
      <c r="BJ805">
        <v>4</v>
      </c>
      <c r="BK805" t="s">
        <v>763</v>
      </c>
      <c r="BL805" t="s">
        <v>763</v>
      </c>
      <c r="BM805">
        <v>13</v>
      </c>
      <c r="BN805" t="s">
        <v>763</v>
      </c>
      <c r="BO805">
        <v>12.5</v>
      </c>
      <c r="BP805" t="s">
        <v>763</v>
      </c>
      <c r="BQ805" t="s">
        <v>763</v>
      </c>
      <c r="BR805">
        <v>3.3</v>
      </c>
      <c r="BS805" t="s">
        <v>763</v>
      </c>
    </row>
    <row r="806" spans="1:71">
      <c r="A806" t="s">
        <v>680</v>
      </c>
      <c r="B806" t="s">
        <v>681</v>
      </c>
      <c r="C806" t="s">
        <v>682</v>
      </c>
      <c r="D806" t="s">
        <v>929</v>
      </c>
      <c r="E806" t="s">
        <v>25</v>
      </c>
      <c r="F806">
        <v>6</v>
      </c>
      <c r="G806">
        <v>10</v>
      </c>
      <c r="H806">
        <v>4</v>
      </c>
      <c r="I806">
        <v>0</v>
      </c>
      <c r="J806">
        <v>0</v>
      </c>
      <c r="K806">
        <v>4</v>
      </c>
      <c r="L806">
        <v>3</v>
      </c>
      <c r="M806">
        <v>8</v>
      </c>
      <c r="N806">
        <v>9</v>
      </c>
      <c r="O806">
        <v>8</v>
      </c>
      <c r="P806">
        <v>9</v>
      </c>
      <c r="Q806">
        <v>3</v>
      </c>
      <c r="R806">
        <v>7</v>
      </c>
      <c r="S806">
        <v>16</v>
      </c>
      <c r="T806">
        <v>8</v>
      </c>
      <c r="U806">
        <v>4</v>
      </c>
      <c r="V806">
        <v>0</v>
      </c>
      <c r="W806">
        <v>0</v>
      </c>
      <c r="X806">
        <v>0</v>
      </c>
      <c r="Y806">
        <v>1</v>
      </c>
      <c r="Z806">
        <v>1</v>
      </c>
      <c r="AA806">
        <v>0</v>
      </c>
      <c r="AB806">
        <v>0</v>
      </c>
      <c r="AC806">
        <v>1</v>
      </c>
      <c r="AD806">
        <v>5</v>
      </c>
      <c r="AE806">
        <v>0</v>
      </c>
      <c r="AF806">
        <v>0</v>
      </c>
      <c r="AG806">
        <v>0</v>
      </c>
      <c r="AH806">
        <v>1</v>
      </c>
      <c r="AI806">
        <v>6</v>
      </c>
      <c r="AJ806">
        <v>10</v>
      </c>
      <c r="AK806" t="s">
        <v>763</v>
      </c>
      <c r="AL806">
        <v>4</v>
      </c>
      <c r="AM806">
        <v>0</v>
      </c>
      <c r="AN806">
        <v>0</v>
      </c>
      <c r="AO806">
        <v>4</v>
      </c>
      <c r="AP806">
        <v>20</v>
      </c>
      <c r="AQ806">
        <v>20</v>
      </c>
      <c r="AR806">
        <v>35</v>
      </c>
      <c r="AS806" t="s">
        <v>763</v>
      </c>
      <c r="AT806" t="s">
        <v>763</v>
      </c>
      <c r="AU806" t="s">
        <v>763</v>
      </c>
      <c r="AV806" t="s">
        <v>763</v>
      </c>
      <c r="AW806">
        <v>0</v>
      </c>
      <c r="AX806">
        <v>0</v>
      </c>
      <c r="AY806">
        <v>0</v>
      </c>
      <c r="AZ806">
        <v>1</v>
      </c>
      <c r="BA806">
        <v>1</v>
      </c>
      <c r="BB806">
        <v>0</v>
      </c>
      <c r="BC806">
        <v>0</v>
      </c>
      <c r="BD806">
        <v>1</v>
      </c>
      <c r="BE806">
        <v>5</v>
      </c>
      <c r="BF806">
        <v>0</v>
      </c>
      <c r="BG806">
        <v>0</v>
      </c>
      <c r="BH806">
        <v>0</v>
      </c>
      <c r="BI806">
        <v>1</v>
      </c>
      <c r="BJ806">
        <v>16</v>
      </c>
      <c r="BK806" t="s">
        <v>763</v>
      </c>
      <c r="BL806" t="s">
        <v>763</v>
      </c>
      <c r="BM806">
        <v>8</v>
      </c>
      <c r="BN806" t="s">
        <v>763</v>
      </c>
      <c r="BO806">
        <v>75</v>
      </c>
      <c r="BP806" t="s">
        <v>763</v>
      </c>
      <c r="BQ806" t="s">
        <v>763</v>
      </c>
      <c r="BR806">
        <v>9</v>
      </c>
      <c r="BS806" t="s">
        <v>763</v>
      </c>
    </row>
    <row r="807" spans="1:71">
      <c r="A807" t="s">
        <v>680</v>
      </c>
      <c r="B807" t="s">
        <v>681</v>
      </c>
      <c r="C807" t="s">
        <v>682</v>
      </c>
      <c r="D807" t="s">
        <v>929</v>
      </c>
      <c r="E807" t="s">
        <v>765</v>
      </c>
      <c r="F807">
        <v>2</v>
      </c>
      <c r="G807">
        <v>9</v>
      </c>
      <c r="H807">
        <v>5</v>
      </c>
      <c r="I807">
        <v>0</v>
      </c>
      <c r="J807">
        <v>3</v>
      </c>
      <c r="K807">
        <v>4</v>
      </c>
      <c r="L807">
        <v>0</v>
      </c>
      <c r="M807">
        <v>3</v>
      </c>
      <c r="N807">
        <v>2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0</v>
      </c>
      <c r="AA807">
        <v>0</v>
      </c>
      <c r="AB807">
        <v>0</v>
      </c>
      <c r="AC807">
        <v>1</v>
      </c>
      <c r="AD807">
        <v>1</v>
      </c>
      <c r="AE807">
        <v>1</v>
      </c>
      <c r="AF807">
        <v>0</v>
      </c>
      <c r="AG807">
        <v>0</v>
      </c>
      <c r="AH807">
        <v>0</v>
      </c>
      <c r="AI807">
        <v>2</v>
      </c>
      <c r="AJ807">
        <v>9</v>
      </c>
      <c r="AK807" t="s">
        <v>763</v>
      </c>
      <c r="AL807">
        <v>5</v>
      </c>
      <c r="AM807">
        <v>0</v>
      </c>
      <c r="AN807">
        <v>3</v>
      </c>
      <c r="AO807">
        <v>4</v>
      </c>
      <c r="AP807">
        <v>5</v>
      </c>
      <c r="AQ807">
        <v>0</v>
      </c>
      <c r="AR807">
        <v>0</v>
      </c>
      <c r="AS807" t="s">
        <v>763</v>
      </c>
      <c r="AT807" t="s">
        <v>763</v>
      </c>
      <c r="AU807" t="s">
        <v>763</v>
      </c>
      <c r="AV807" t="s">
        <v>763</v>
      </c>
      <c r="AW807">
        <v>0</v>
      </c>
      <c r="AX807">
        <v>0</v>
      </c>
      <c r="AY807">
        <v>0</v>
      </c>
      <c r="AZ807">
        <v>0</v>
      </c>
      <c r="BA807">
        <v>0</v>
      </c>
      <c r="BB807">
        <v>0</v>
      </c>
      <c r="BC807">
        <v>0</v>
      </c>
      <c r="BD807">
        <v>1</v>
      </c>
      <c r="BE807">
        <v>1</v>
      </c>
      <c r="BF807">
        <v>1</v>
      </c>
      <c r="BG807">
        <v>0</v>
      </c>
      <c r="BH807">
        <v>0</v>
      </c>
      <c r="BI807">
        <v>0</v>
      </c>
      <c r="BJ807">
        <v>11</v>
      </c>
      <c r="BK807" t="s">
        <v>763</v>
      </c>
      <c r="BL807" t="s">
        <v>763</v>
      </c>
      <c r="BM807">
        <v>12</v>
      </c>
      <c r="BN807" t="s">
        <v>763</v>
      </c>
      <c r="BO807">
        <v>5</v>
      </c>
      <c r="BP807" t="s">
        <v>763</v>
      </c>
      <c r="BQ807" t="s">
        <v>763</v>
      </c>
      <c r="BR807">
        <v>3</v>
      </c>
      <c r="BS807" t="s">
        <v>763</v>
      </c>
    </row>
    <row r="808" spans="1:71">
      <c r="A808" t="s">
        <v>680</v>
      </c>
      <c r="B808" t="s">
        <v>681</v>
      </c>
      <c r="C808" t="s">
        <v>682</v>
      </c>
      <c r="D808" t="s">
        <v>929</v>
      </c>
      <c r="E808" t="s">
        <v>26</v>
      </c>
      <c r="F808">
        <v>2</v>
      </c>
      <c r="G808">
        <v>9</v>
      </c>
      <c r="H808">
        <v>5</v>
      </c>
      <c r="I808">
        <v>0</v>
      </c>
      <c r="J808">
        <v>3</v>
      </c>
      <c r="K808">
        <v>4</v>
      </c>
      <c r="L808">
        <v>0</v>
      </c>
      <c r="M808">
        <v>3</v>
      </c>
      <c r="N808">
        <v>2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0</v>
      </c>
      <c r="AB808">
        <v>0</v>
      </c>
      <c r="AC808">
        <v>1</v>
      </c>
      <c r="AD808">
        <v>1</v>
      </c>
      <c r="AE808">
        <v>1</v>
      </c>
      <c r="AF808">
        <v>0</v>
      </c>
      <c r="AG808">
        <v>0</v>
      </c>
      <c r="AH808">
        <v>0</v>
      </c>
      <c r="AI808">
        <v>2</v>
      </c>
      <c r="AJ808">
        <v>9</v>
      </c>
      <c r="AK808" t="s">
        <v>763</v>
      </c>
      <c r="AL808">
        <v>5</v>
      </c>
      <c r="AM808">
        <v>0</v>
      </c>
      <c r="AN808">
        <v>3</v>
      </c>
      <c r="AO808">
        <v>4</v>
      </c>
      <c r="AP808">
        <v>5</v>
      </c>
      <c r="AQ808">
        <v>0</v>
      </c>
      <c r="AR808">
        <v>0</v>
      </c>
      <c r="AS808" t="s">
        <v>763</v>
      </c>
      <c r="AT808" t="s">
        <v>763</v>
      </c>
      <c r="AU808" t="s">
        <v>763</v>
      </c>
      <c r="AV808" t="s">
        <v>763</v>
      </c>
      <c r="AW808">
        <v>0</v>
      </c>
      <c r="AX808">
        <v>0</v>
      </c>
      <c r="AY808">
        <v>0</v>
      </c>
      <c r="AZ808">
        <v>0</v>
      </c>
      <c r="BA808">
        <v>0</v>
      </c>
      <c r="BB808">
        <v>0</v>
      </c>
      <c r="BC808">
        <v>0</v>
      </c>
      <c r="BD808">
        <v>1</v>
      </c>
      <c r="BE808">
        <v>1</v>
      </c>
      <c r="BF808">
        <v>1</v>
      </c>
      <c r="BG808">
        <v>0</v>
      </c>
      <c r="BH808">
        <v>0</v>
      </c>
      <c r="BI808">
        <v>0</v>
      </c>
      <c r="BJ808">
        <v>11</v>
      </c>
      <c r="BK808" t="s">
        <v>763</v>
      </c>
      <c r="BL808" t="s">
        <v>763</v>
      </c>
      <c r="BM808">
        <v>12</v>
      </c>
      <c r="BN808" t="s">
        <v>763</v>
      </c>
      <c r="BO808">
        <v>5</v>
      </c>
      <c r="BP808" t="s">
        <v>763</v>
      </c>
      <c r="BQ808" t="s">
        <v>763</v>
      </c>
      <c r="BR808">
        <v>3</v>
      </c>
      <c r="BS808" t="s">
        <v>763</v>
      </c>
    </row>
    <row r="809" spans="1:71">
      <c r="A809" t="s">
        <v>701</v>
      </c>
      <c r="B809" t="s">
        <v>702</v>
      </c>
      <c r="C809" t="s">
        <v>703</v>
      </c>
      <c r="D809" t="s">
        <v>929</v>
      </c>
      <c r="E809" t="s">
        <v>25</v>
      </c>
      <c r="F809">
        <v>0</v>
      </c>
      <c r="G809">
        <v>10</v>
      </c>
      <c r="H809">
        <v>3</v>
      </c>
      <c r="I809">
        <v>0</v>
      </c>
      <c r="J809">
        <v>0</v>
      </c>
      <c r="K809">
        <v>6</v>
      </c>
      <c r="L809">
        <v>3</v>
      </c>
      <c r="M809">
        <v>8</v>
      </c>
      <c r="N809">
        <v>9</v>
      </c>
      <c r="O809">
        <v>8</v>
      </c>
      <c r="P809">
        <v>9</v>
      </c>
      <c r="Q809">
        <v>3</v>
      </c>
      <c r="R809">
        <v>7</v>
      </c>
      <c r="S809">
        <v>16</v>
      </c>
      <c r="T809">
        <v>8</v>
      </c>
      <c r="U809">
        <v>4</v>
      </c>
      <c r="V809">
        <v>0</v>
      </c>
      <c r="W809">
        <v>0</v>
      </c>
      <c r="X809">
        <v>0</v>
      </c>
      <c r="Y809">
        <v>0</v>
      </c>
      <c r="Z809">
        <v>0</v>
      </c>
      <c r="AA809">
        <v>0</v>
      </c>
      <c r="AB809">
        <v>0</v>
      </c>
      <c r="AC809">
        <v>0</v>
      </c>
      <c r="AD809">
        <v>0</v>
      </c>
      <c r="AE809">
        <v>0</v>
      </c>
      <c r="AF809">
        <v>1</v>
      </c>
      <c r="AG809">
        <v>0</v>
      </c>
      <c r="AH809">
        <v>0</v>
      </c>
      <c r="AI809">
        <v>0</v>
      </c>
      <c r="AJ809">
        <v>10</v>
      </c>
      <c r="AK809" t="s">
        <v>763</v>
      </c>
      <c r="AL809">
        <v>3</v>
      </c>
      <c r="AM809">
        <v>0</v>
      </c>
      <c r="AN809">
        <v>0</v>
      </c>
      <c r="AO809">
        <v>6</v>
      </c>
      <c r="AP809">
        <v>20</v>
      </c>
      <c r="AQ809">
        <v>20</v>
      </c>
      <c r="AR809">
        <v>35</v>
      </c>
      <c r="AS809" t="s">
        <v>763</v>
      </c>
      <c r="AT809" t="s">
        <v>763</v>
      </c>
      <c r="AU809" t="s">
        <v>763</v>
      </c>
      <c r="AV809" t="s">
        <v>763</v>
      </c>
      <c r="AW809">
        <v>0</v>
      </c>
      <c r="AX809">
        <v>0</v>
      </c>
      <c r="AY809">
        <v>0</v>
      </c>
      <c r="AZ809">
        <v>0</v>
      </c>
      <c r="BA809">
        <v>0</v>
      </c>
      <c r="BB809">
        <v>0</v>
      </c>
      <c r="BC809">
        <v>0</v>
      </c>
      <c r="BD809">
        <v>0</v>
      </c>
      <c r="BE809">
        <v>0</v>
      </c>
      <c r="BF809">
        <v>0</v>
      </c>
      <c r="BG809">
        <v>1</v>
      </c>
      <c r="BH809">
        <v>0</v>
      </c>
      <c r="BI809">
        <v>0</v>
      </c>
      <c r="BJ809">
        <v>10</v>
      </c>
      <c r="BK809" t="s">
        <v>763</v>
      </c>
      <c r="BL809" t="s">
        <v>763</v>
      </c>
      <c r="BM809">
        <v>9</v>
      </c>
      <c r="BN809" t="s">
        <v>763</v>
      </c>
      <c r="BO809">
        <v>75</v>
      </c>
      <c r="BP809" t="s">
        <v>763</v>
      </c>
      <c r="BQ809" t="s">
        <v>763</v>
      </c>
      <c r="BR809">
        <v>1</v>
      </c>
      <c r="BS809" t="s">
        <v>763</v>
      </c>
    </row>
    <row r="810" spans="1:71">
      <c r="A810" t="s">
        <v>701</v>
      </c>
      <c r="B810" t="s">
        <v>702</v>
      </c>
      <c r="C810" t="s">
        <v>703</v>
      </c>
      <c r="D810" t="s">
        <v>929</v>
      </c>
      <c r="E810" t="s">
        <v>765</v>
      </c>
      <c r="F810">
        <v>0</v>
      </c>
      <c r="G810">
        <v>2</v>
      </c>
      <c r="H810">
        <v>4</v>
      </c>
      <c r="I810">
        <v>0</v>
      </c>
      <c r="J810">
        <v>3</v>
      </c>
      <c r="K810">
        <v>6</v>
      </c>
      <c r="L810">
        <v>0</v>
      </c>
      <c r="M810">
        <v>5</v>
      </c>
      <c r="N810">
        <v>0</v>
      </c>
      <c r="O810">
        <v>0</v>
      </c>
      <c r="P810">
        <v>0</v>
      </c>
      <c r="Q810">
        <v>0</v>
      </c>
      <c r="R810">
        <v>1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0</v>
      </c>
      <c r="Z810">
        <v>0</v>
      </c>
      <c r="AA810">
        <v>0</v>
      </c>
      <c r="AB810">
        <v>0</v>
      </c>
      <c r="AC810">
        <v>0</v>
      </c>
      <c r="AD810">
        <v>0</v>
      </c>
      <c r="AE810">
        <v>0</v>
      </c>
      <c r="AF810">
        <v>3</v>
      </c>
      <c r="AG810">
        <v>0</v>
      </c>
      <c r="AH810">
        <v>0</v>
      </c>
      <c r="AI810">
        <v>0</v>
      </c>
      <c r="AJ810">
        <v>2</v>
      </c>
      <c r="AK810" t="s">
        <v>763</v>
      </c>
      <c r="AL810">
        <v>4</v>
      </c>
      <c r="AM810">
        <v>0</v>
      </c>
      <c r="AN810">
        <v>3</v>
      </c>
      <c r="AO810">
        <v>6</v>
      </c>
      <c r="AP810">
        <v>5</v>
      </c>
      <c r="AQ810">
        <v>0</v>
      </c>
      <c r="AR810">
        <v>1</v>
      </c>
      <c r="AS810" t="s">
        <v>763</v>
      </c>
      <c r="AT810" t="s">
        <v>763</v>
      </c>
      <c r="AU810" t="s">
        <v>763</v>
      </c>
      <c r="AV810" t="s">
        <v>763</v>
      </c>
      <c r="AW810">
        <v>0</v>
      </c>
      <c r="AX810">
        <v>0</v>
      </c>
      <c r="AY810">
        <v>0</v>
      </c>
      <c r="AZ810">
        <v>0</v>
      </c>
      <c r="BA810">
        <v>0</v>
      </c>
      <c r="BB810">
        <v>0</v>
      </c>
      <c r="BC810">
        <v>0</v>
      </c>
      <c r="BD810">
        <v>0</v>
      </c>
      <c r="BE810">
        <v>0</v>
      </c>
      <c r="BF810">
        <v>0</v>
      </c>
      <c r="BG810">
        <v>3</v>
      </c>
      <c r="BH810">
        <v>0</v>
      </c>
      <c r="BI810">
        <v>0</v>
      </c>
      <c r="BJ810">
        <v>2</v>
      </c>
      <c r="BK810" t="s">
        <v>763</v>
      </c>
      <c r="BL810" t="s">
        <v>763</v>
      </c>
      <c r="BM810">
        <v>13</v>
      </c>
      <c r="BN810" t="s">
        <v>763</v>
      </c>
      <c r="BO810">
        <v>6</v>
      </c>
      <c r="BP810" t="s">
        <v>763</v>
      </c>
      <c r="BQ810" t="s">
        <v>763</v>
      </c>
      <c r="BR810">
        <v>3</v>
      </c>
      <c r="BS810" t="s">
        <v>763</v>
      </c>
    </row>
    <row r="811" spans="1:71">
      <c r="A811" t="s">
        <v>701</v>
      </c>
      <c r="B811" t="s">
        <v>702</v>
      </c>
      <c r="C811" t="s">
        <v>703</v>
      </c>
      <c r="D811" t="s">
        <v>929</v>
      </c>
      <c r="E811" t="s">
        <v>26</v>
      </c>
      <c r="F811">
        <v>0</v>
      </c>
      <c r="G811">
        <v>2</v>
      </c>
      <c r="H811">
        <v>4</v>
      </c>
      <c r="I811">
        <v>0</v>
      </c>
      <c r="J811">
        <v>3</v>
      </c>
      <c r="K811">
        <v>6</v>
      </c>
      <c r="L811">
        <v>0</v>
      </c>
      <c r="M811">
        <v>5</v>
      </c>
      <c r="N811">
        <v>0</v>
      </c>
      <c r="O811">
        <v>0</v>
      </c>
      <c r="P811">
        <v>0</v>
      </c>
      <c r="Q811">
        <v>0</v>
      </c>
      <c r="R811">
        <v>1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0</v>
      </c>
      <c r="Z811">
        <v>0</v>
      </c>
      <c r="AA811">
        <v>0</v>
      </c>
      <c r="AB811">
        <v>0</v>
      </c>
      <c r="AC811">
        <v>0</v>
      </c>
      <c r="AD811">
        <v>0</v>
      </c>
      <c r="AE811">
        <v>0</v>
      </c>
      <c r="AF811">
        <v>3</v>
      </c>
      <c r="AG811">
        <v>0</v>
      </c>
      <c r="AH811">
        <v>0</v>
      </c>
      <c r="AI811">
        <v>0</v>
      </c>
      <c r="AJ811">
        <v>2</v>
      </c>
      <c r="AK811" t="s">
        <v>763</v>
      </c>
      <c r="AL811">
        <v>4</v>
      </c>
      <c r="AM811">
        <v>0</v>
      </c>
      <c r="AN811">
        <v>3</v>
      </c>
      <c r="AO811">
        <v>6</v>
      </c>
      <c r="AP811">
        <v>5</v>
      </c>
      <c r="AQ811">
        <v>0</v>
      </c>
      <c r="AR811">
        <v>1</v>
      </c>
      <c r="AS811" t="s">
        <v>763</v>
      </c>
      <c r="AT811" t="s">
        <v>763</v>
      </c>
      <c r="AU811" t="s">
        <v>763</v>
      </c>
      <c r="AV811" t="s">
        <v>763</v>
      </c>
      <c r="AW811">
        <v>0</v>
      </c>
      <c r="AX811">
        <v>0</v>
      </c>
      <c r="AY811">
        <v>0</v>
      </c>
      <c r="AZ811">
        <v>0</v>
      </c>
      <c r="BA811">
        <v>0</v>
      </c>
      <c r="BB811">
        <v>0</v>
      </c>
      <c r="BC811">
        <v>0</v>
      </c>
      <c r="BD811">
        <v>0</v>
      </c>
      <c r="BE811">
        <v>0</v>
      </c>
      <c r="BF811">
        <v>0</v>
      </c>
      <c r="BG811">
        <v>3</v>
      </c>
      <c r="BH811">
        <v>0</v>
      </c>
      <c r="BI811">
        <v>0</v>
      </c>
      <c r="BJ811">
        <v>2</v>
      </c>
      <c r="BK811" t="s">
        <v>763</v>
      </c>
      <c r="BL811" t="s">
        <v>763</v>
      </c>
      <c r="BM811">
        <v>13</v>
      </c>
      <c r="BN811" t="s">
        <v>763</v>
      </c>
      <c r="BO811">
        <v>6</v>
      </c>
      <c r="BP811" t="s">
        <v>763</v>
      </c>
      <c r="BQ811" t="s">
        <v>763</v>
      </c>
      <c r="BR811">
        <v>3</v>
      </c>
      <c r="BS811" t="s">
        <v>763</v>
      </c>
    </row>
    <row r="812" spans="1:71">
      <c r="A812" t="s">
        <v>218</v>
      </c>
      <c r="B812" t="s">
        <v>219</v>
      </c>
      <c r="C812" t="s">
        <v>220</v>
      </c>
      <c r="D812" t="s">
        <v>829</v>
      </c>
      <c r="E812" t="s">
        <v>25</v>
      </c>
      <c r="F812">
        <v>38</v>
      </c>
      <c r="G812">
        <v>30</v>
      </c>
      <c r="H812">
        <v>1</v>
      </c>
      <c r="I812">
        <v>11</v>
      </c>
      <c r="J812">
        <v>1</v>
      </c>
      <c r="K812">
        <v>7</v>
      </c>
      <c r="L812">
        <v>0</v>
      </c>
      <c r="M812">
        <v>4</v>
      </c>
      <c r="N812">
        <v>1</v>
      </c>
      <c r="O812">
        <v>3</v>
      </c>
      <c r="P812">
        <v>9</v>
      </c>
      <c r="Q812">
        <v>2</v>
      </c>
      <c r="R812">
        <v>1</v>
      </c>
      <c r="S812">
        <v>14</v>
      </c>
      <c r="T812">
        <v>1</v>
      </c>
      <c r="U812">
        <v>0</v>
      </c>
      <c r="V812">
        <v>3</v>
      </c>
      <c r="W812">
        <v>0</v>
      </c>
      <c r="X812">
        <v>5</v>
      </c>
      <c r="Y812">
        <v>10</v>
      </c>
      <c r="Z812">
        <v>10</v>
      </c>
      <c r="AA812">
        <v>11</v>
      </c>
      <c r="AB812">
        <v>0</v>
      </c>
      <c r="AC812">
        <v>12</v>
      </c>
      <c r="AD812">
        <v>12</v>
      </c>
      <c r="AE812">
        <v>1</v>
      </c>
      <c r="AF812">
        <v>26</v>
      </c>
      <c r="AG812">
        <v>40</v>
      </c>
      <c r="AH812">
        <v>11</v>
      </c>
      <c r="AI812">
        <v>38</v>
      </c>
      <c r="AJ812">
        <v>30</v>
      </c>
      <c r="AK812" t="s">
        <v>763</v>
      </c>
      <c r="AL812">
        <v>1</v>
      </c>
      <c r="AM812">
        <v>11</v>
      </c>
      <c r="AN812">
        <v>1</v>
      </c>
      <c r="AO812">
        <v>7</v>
      </c>
      <c r="AP812">
        <v>5</v>
      </c>
      <c r="AQ812">
        <v>14</v>
      </c>
      <c r="AR812">
        <v>16</v>
      </c>
      <c r="AS812" t="s">
        <v>763</v>
      </c>
      <c r="AT812" t="s">
        <v>763</v>
      </c>
      <c r="AU812" t="s">
        <v>763</v>
      </c>
      <c r="AV812" t="s">
        <v>763</v>
      </c>
      <c r="AW812">
        <v>3</v>
      </c>
      <c r="AX812">
        <v>0</v>
      </c>
      <c r="AY812">
        <v>5</v>
      </c>
      <c r="AZ812">
        <v>10</v>
      </c>
      <c r="BA812">
        <v>10</v>
      </c>
      <c r="BB812">
        <v>11</v>
      </c>
      <c r="BC812">
        <v>0</v>
      </c>
      <c r="BD812">
        <v>12</v>
      </c>
      <c r="BE812">
        <v>12</v>
      </c>
      <c r="BF812">
        <v>1</v>
      </c>
      <c r="BG812">
        <v>26</v>
      </c>
      <c r="BH812">
        <v>40</v>
      </c>
      <c r="BI812">
        <v>11</v>
      </c>
      <c r="BJ812">
        <v>68</v>
      </c>
      <c r="BK812" t="s">
        <v>763</v>
      </c>
      <c r="BL812" t="s">
        <v>763</v>
      </c>
      <c r="BM812">
        <v>20</v>
      </c>
      <c r="BN812" t="s">
        <v>763</v>
      </c>
      <c r="BO812">
        <v>35</v>
      </c>
      <c r="BP812" t="s">
        <v>763</v>
      </c>
      <c r="BQ812" t="s">
        <v>763</v>
      </c>
      <c r="BR812">
        <v>141</v>
      </c>
      <c r="BS812" t="s">
        <v>763</v>
      </c>
    </row>
    <row r="813" spans="1:71">
      <c r="A813" t="s">
        <v>218</v>
      </c>
      <c r="B813" t="s">
        <v>219</v>
      </c>
      <c r="C813" t="s">
        <v>220</v>
      </c>
      <c r="D813" t="s">
        <v>829</v>
      </c>
      <c r="E813" t="s">
        <v>765</v>
      </c>
      <c r="F813">
        <v>41</v>
      </c>
      <c r="G813">
        <v>24.4</v>
      </c>
      <c r="H813">
        <v>0</v>
      </c>
      <c r="I813">
        <v>4</v>
      </c>
      <c r="J813">
        <v>9</v>
      </c>
      <c r="K813">
        <v>6</v>
      </c>
      <c r="L813">
        <v>0</v>
      </c>
      <c r="M813">
        <v>4</v>
      </c>
      <c r="N813">
        <v>1</v>
      </c>
      <c r="O813">
        <v>5</v>
      </c>
      <c r="P813">
        <v>9</v>
      </c>
      <c r="Q813">
        <v>3</v>
      </c>
      <c r="R813">
        <v>2</v>
      </c>
      <c r="S813">
        <v>14</v>
      </c>
      <c r="T813">
        <v>8</v>
      </c>
      <c r="U813">
        <v>1</v>
      </c>
      <c r="V813">
        <v>2.8</v>
      </c>
      <c r="W813">
        <v>0</v>
      </c>
      <c r="X813">
        <v>5</v>
      </c>
      <c r="Y813">
        <v>10</v>
      </c>
      <c r="Z813">
        <v>7.6</v>
      </c>
      <c r="AA813">
        <v>12</v>
      </c>
      <c r="AB813">
        <v>0</v>
      </c>
      <c r="AC813">
        <v>12</v>
      </c>
      <c r="AD813">
        <v>11.2</v>
      </c>
      <c r="AE813">
        <v>1</v>
      </c>
      <c r="AF813">
        <v>21</v>
      </c>
      <c r="AG813">
        <v>39</v>
      </c>
      <c r="AH813">
        <v>6</v>
      </c>
      <c r="AI813">
        <v>41</v>
      </c>
      <c r="AJ813">
        <v>24.4</v>
      </c>
      <c r="AK813" t="s">
        <v>763</v>
      </c>
      <c r="AL813">
        <v>0</v>
      </c>
      <c r="AM813">
        <v>4</v>
      </c>
      <c r="AN813">
        <v>9</v>
      </c>
      <c r="AO813">
        <v>6</v>
      </c>
      <c r="AP813">
        <v>5</v>
      </c>
      <c r="AQ813">
        <v>17</v>
      </c>
      <c r="AR813">
        <v>25</v>
      </c>
      <c r="AS813" t="s">
        <v>763</v>
      </c>
      <c r="AT813" t="s">
        <v>763</v>
      </c>
      <c r="AU813" t="s">
        <v>763</v>
      </c>
      <c r="AV813" t="s">
        <v>763</v>
      </c>
      <c r="AW813">
        <v>2.8</v>
      </c>
      <c r="AX813">
        <v>0</v>
      </c>
      <c r="AY813">
        <v>5</v>
      </c>
      <c r="AZ813">
        <v>10</v>
      </c>
      <c r="BA813">
        <v>7.6</v>
      </c>
      <c r="BB813">
        <v>12</v>
      </c>
      <c r="BC813">
        <v>0</v>
      </c>
      <c r="BD813">
        <v>12</v>
      </c>
      <c r="BE813">
        <v>11.2</v>
      </c>
      <c r="BF813">
        <v>1</v>
      </c>
      <c r="BG813">
        <v>21</v>
      </c>
      <c r="BH813">
        <v>39</v>
      </c>
      <c r="BI813">
        <v>6</v>
      </c>
      <c r="BJ813">
        <v>65.400000000000006</v>
      </c>
      <c r="BK813" t="s">
        <v>763</v>
      </c>
      <c r="BL813" t="s">
        <v>763</v>
      </c>
      <c r="BM813">
        <v>19</v>
      </c>
      <c r="BN813" t="s">
        <v>763</v>
      </c>
      <c r="BO813">
        <v>47</v>
      </c>
      <c r="BP813" t="s">
        <v>763</v>
      </c>
      <c r="BQ813" t="s">
        <v>763</v>
      </c>
      <c r="BR813">
        <v>127.6</v>
      </c>
      <c r="BS813" t="s">
        <v>763</v>
      </c>
    </row>
    <row r="814" spans="1:71">
      <c r="A814" t="s">
        <v>218</v>
      </c>
      <c r="B814" t="s">
        <v>219</v>
      </c>
      <c r="C814" t="s">
        <v>220</v>
      </c>
      <c r="D814" t="s">
        <v>829</v>
      </c>
      <c r="E814" t="s">
        <v>26</v>
      </c>
      <c r="F814">
        <v>29</v>
      </c>
      <c r="G814">
        <v>21.4</v>
      </c>
      <c r="H814">
        <v>0</v>
      </c>
      <c r="I814">
        <v>2</v>
      </c>
      <c r="J814">
        <v>9</v>
      </c>
      <c r="K814">
        <v>6</v>
      </c>
      <c r="L814">
        <v>0</v>
      </c>
      <c r="M814">
        <v>4</v>
      </c>
      <c r="N814">
        <v>1</v>
      </c>
      <c r="O814">
        <v>5</v>
      </c>
      <c r="P814">
        <v>9</v>
      </c>
      <c r="Q814">
        <v>3</v>
      </c>
      <c r="R814">
        <v>2</v>
      </c>
      <c r="S814">
        <v>14</v>
      </c>
      <c r="T814">
        <v>8</v>
      </c>
      <c r="U814">
        <v>1</v>
      </c>
      <c r="V814">
        <v>2.8</v>
      </c>
      <c r="W814">
        <v>0</v>
      </c>
      <c r="X814">
        <v>5</v>
      </c>
      <c r="Y814">
        <v>10</v>
      </c>
      <c r="Z814">
        <v>6.2</v>
      </c>
      <c r="AA814">
        <v>8</v>
      </c>
      <c r="AB814">
        <v>0</v>
      </c>
      <c r="AC814">
        <v>11.4</v>
      </c>
      <c r="AD814">
        <v>8.9</v>
      </c>
      <c r="AE814">
        <v>1</v>
      </c>
      <c r="AF814">
        <v>21</v>
      </c>
      <c r="AG814">
        <v>38</v>
      </c>
      <c r="AH814">
        <v>4</v>
      </c>
      <c r="AI814">
        <v>29</v>
      </c>
      <c r="AJ814">
        <v>21.4</v>
      </c>
      <c r="AK814" t="s">
        <v>763</v>
      </c>
      <c r="AL814">
        <v>0</v>
      </c>
      <c r="AM814">
        <v>2</v>
      </c>
      <c r="AN814">
        <v>9</v>
      </c>
      <c r="AO814">
        <v>6</v>
      </c>
      <c r="AP814">
        <v>5</v>
      </c>
      <c r="AQ814">
        <v>17</v>
      </c>
      <c r="AR814">
        <v>25</v>
      </c>
      <c r="AS814" t="s">
        <v>763</v>
      </c>
      <c r="AT814" t="s">
        <v>763</v>
      </c>
      <c r="AU814" t="s">
        <v>763</v>
      </c>
      <c r="AV814" t="s">
        <v>763</v>
      </c>
      <c r="AW814">
        <v>2.8</v>
      </c>
      <c r="AX814">
        <v>0</v>
      </c>
      <c r="AY814">
        <v>5</v>
      </c>
      <c r="AZ814">
        <v>10</v>
      </c>
      <c r="BA814">
        <v>6.2</v>
      </c>
      <c r="BB814">
        <v>8</v>
      </c>
      <c r="BC814">
        <v>0</v>
      </c>
      <c r="BD814">
        <v>11.4</v>
      </c>
      <c r="BE814">
        <v>8.9</v>
      </c>
      <c r="BF814">
        <v>1</v>
      </c>
      <c r="BG814">
        <v>21</v>
      </c>
      <c r="BH814">
        <v>38</v>
      </c>
      <c r="BI814">
        <v>4</v>
      </c>
      <c r="BJ814">
        <v>50.4</v>
      </c>
      <c r="BK814" t="s">
        <v>763</v>
      </c>
      <c r="BL814" t="s">
        <v>763</v>
      </c>
      <c r="BM814">
        <v>17</v>
      </c>
      <c r="BN814" t="s">
        <v>763</v>
      </c>
      <c r="BO814">
        <v>47</v>
      </c>
      <c r="BP814" t="s">
        <v>763</v>
      </c>
      <c r="BQ814" t="s">
        <v>763</v>
      </c>
      <c r="BR814">
        <v>116.3</v>
      </c>
      <c r="BS814" t="s">
        <v>763</v>
      </c>
    </row>
    <row r="815" spans="1:71">
      <c r="A815" t="s">
        <v>294</v>
      </c>
      <c r="B815" t="s">
        <v>295</v>
      </c>
      <c r="C815" t="s">
        <v>296</v>
      </c>
      <c r="D815" t="s">
        <v>829</v>
      </c>
      <c r="E815" t="s">
        <v>25</v>
      </c>
      <c r="F815">
        <v>32</v>
      </c>
      <c r="G815">
        <v>30</v>
      </c>
      <c r="H815">
        <v>6</v>
      </c>
      <c r="I815">
        <v>6</v>
      </c>
      <c r="J815">
        <v>10</v>
      </c>
      <c r="K815">
        <v>9</v>
      </c>
      <c r="L815">
        <v>1</v>
      </c>
      <c r="M815">
        <v>3</v>
      </c>
      <c r="N815">
        <v>8</v>
      </c>
      <c r="O815">
        <v>3</v>
      </c>
      <c r="P815">
        <v>9</v>
      </c>
      <c r="Q815">
        <v>0</v>
      </c>
      <c r="R815">
        <v>1</v>
      </c>
      <c r="S815">
        <v>8</v>
      </c>
      <c r="T815">
        <v>0</v>
      </c>
      <c r="U815">
        <v>0</v>
      </c>
      <c r="V815">
        <v>5</v>
      </c>
      <c r="W815">
        <v>3</v>
      </c>
      <c r="X815">
        <v>3</v>
      </c>
      <c r="Y815">
        <v>5</v>
      </c>
      <c r="Z815">
        <v>6</v>
      </c>
      <c r="AA815">
        <v>11</v>
      </c>
      <c r="AB815">
        <v>8</v>
      </c>
      <c r="AC815">
        <v>10</v>
      </c>
      <c r="AD815">
        <v>20</v>
      </c>
      <c r="AE815">
        <v>2</v>
      </c>
      <c r="AF815">
        <v>24</v>
      </c>
      <c r="AG815">
        <v>25</v>
      </c>
      <c r="AH815">
        <v>14</v>
      </c>
      <c r="AI815">
        <v>32</v>
      </c>
      <c r="AJ815">
        <v>30</v>
      </c>
      <c r="AK815" t="s">
        <v>763</v>
      </c>
      <c r="AL815">
        <v>6</v>
      </c>
      <c r="AM815">
        <v>6</v>
      </c>
      <c r="AN815">
        <v>10</v>
      </c>
      <c r="AO815">
        <v>9</v>
      </c>
      <c r="AP815">
        <v>12</v>
      </c>
      <c r="AQ815">
        <v>12</v>
      </c>
      <c r="AR815">
        <v>9</v>
      </c>
      <c r="AS815" t="s">
        <v>763</v>
      </c>
      <c r="AT815" t="s">
        <v>763</v>
      </c>
      <c r="AU815" t="s">
        <v>763</v>
      </c>
      <c r="AV815" t="s">
        <v>763</v>
      </c>
      <c r="AW815">
        <v>5</v>
      </c>
      <c r="AX815">
        <v>3</v>
      </c>
      <c r="AY815">
        <v>3</v>
      </c>
      <c r="AZ815">
        <v>5</v>
      </c>
      <c r="BA815">
        <v>6</v>
      </c>
      <c r="BB815">
        <v>11</v>
      </c>
      <c r="BC815">
        <v>8</v>
      </c>
      <c r="BD815">
        <v>10</v>
      </c>
      <c r="BE815">
        <v>20</v>
      </c>
      <c r="BF815">
        <v>2</v>
      </c>
      <c r="BG815">
        <v>24</v>
      </c>
      <c r="BH815">
        <v>25</v>
      </c>
      <c r="BI815">
        <v>14</v>
      </c>
      <c r="BJ815">
        <v>62</v>
      </c>
      <c r="BK815" t="s">
        <v>763</v>
      </c>
      <c r="BL815" t="s">
        <v>763</v>
      </c>
      <c r="BM815">
        <v>31</v>
      </c>
      <c r="BN815" t="s">
        <v>763</v>
      </c>
      <c r="BO815">
        <v>33</v>
      </c>
      <c r="BP815" t="s">
        <v>763</v>
      </c>
      <c r="BQ815" t="s">
        <v>763</v>
      </c>
      <c r="BR815">
        <v>136</v>
      </c>
      <c r="BS815" t="s">
        <v>763</v>
      </c>
    </row>
    <row r="816" spans="1:71">
      <c r="A816" t="s">
        <v>294</v>
      </c>
      <c r="B816" t="s">
        <v>295</v>
      </c>
      <c r="C816" t="s">
        <v>296</v>
      </c>
      <c r="D816" t="s">
        <v>829</v>
      </c>
      <c r="E816" t="s">
        <v>765</v>
      </c>
      <c r="F816">
        <v>34</v>
      </c>
      <c r="G816">
        <v>14</v>
      </c>
      <c r="H816">
        <v>5</v>
      </c>
      <c r="I816">
        <v>1</v>
      </c>
      <c r="J816">
        <v>8</v>
      </c>
      <c r="K816">
        <v>9</v>
      </c>
      <c r="L816">
        <v>1</v>
      </c>
      <c r="M816">
        <v>3</v>
      </c>
      <c r="N816">
        <v>8</v>
      </c>
      <c r="O816">
        <v>5</v>
      </c>
      <c r="P816">
        <v>8</v>
      </c>
      <c r="Q816">
        <v>0</v>
      </c>
      <c r="R816">
        <v>3</v>
      </c>
      <c r="S816">
        <v>8</v>
      </c>
      <c r="T816">
        <v>4</v>
      </c>
      <c r="U816">
        <v>0</v>
      </c>
      <c r="V816">
        <v>5</v>
      </c>
      <c r="W816">
        <v>4.5999999999999996</v>
      </c>
      <c r="X816">
        <v>3</v>
      </c>
      <c r="Y816">
        <v>8</v>
      </c>
      <c r="Z816">
        <v>5.2</v>
      </c>
      <c r="AA816">
        <v>12</v>
      </c>
      <c r="AB816">
        <v>5.5</v>
      </c>
      <c r="AC816">
        <v>9</v>
      </c>
      <c r="AD816">
        <v>17.5</v>
      </c>
      <c r="AE816">
        <v>5</v>
      </c>
      <c r="AF816">
        <v>14.5</v>
      </c>
      <c r="AG816">
        <v>25</v>
      </c>
      <c r="AH816">
        <v>4</v>
      </c>
      <c r="AI816">
        <v>34</v>
      </c>
      <c r="AJ816">
        <v>14</v>
      </c>
      <c r="AK816" t="s">
        <v>763</v>
      </c>
      <c r="AL816">
        <v>5</v>
      </c>
      <c r="AM816">
        <v>1</v>
      </c>
      <c r="AN816">
        <v>8</v>
      </c>
      <c r="AO816">
        <v>9</v>
      </c>
      <c r="AP816">
        <v>12</v>
      </c>
      <c r="AQ816">
        <v>13</v>
      </c>
      <c r="AR816">
        <v>15</v>
      </c>
      <c r="AS816" t="s">
        <v>763</v>
      </c>
      <c r="AT816" t="s">
        <v>763</v>
      </c>
      <c r="AU816" t="s">
        <v>763</v>
      </c>
      <c r="AV816" t="s">
        <v>763</v>
      </c>
      <c r="AW816">
        <v>5</v>
      </c>
      <c r="AX816">
        <v>4.5999999999999996</v>
      </c>
      <c r="AY816">
        <v>3</v>
      </c>
      <c r="AZ816">
        <v>8</v>
      </c>
      <c r="BA816">
        <v>5.2</v>
      </c>
      <c r="BB816">
        <v>12</v>
      </c>
      <c r="BC816">
        <v>5.5</v>
      </c>
      <c r="BD816">
        <v>9</v>
      </c>
      <c r="BE816">
        <v>17.5</v>
      </c>
      <c r="BF816">
        <v>5</v>
      </c>
      <c r="BG816">
        <v>14.5</v>
      </c>
      <c r="BH816">
        <v>25</v>
      </c>
      <c r="BI816">
        <v>4</v>
      </c>
      <c r="BJ816">
        <v>48</v>
      </c>
      <c r="BK816" t="s">
        <v>763</v>
      </c>
      <c r="BL816" t="s">
        <v>763</v>
      </c>
      <c r="BM816">
        <v>23</v>
      </c>
      <c r="BN816" t="s">
        <v>763</v>
      </c>
      <c r="BO816">
        <v>40</v>
      </c>
      <c r="BP816" t="s">
        <v>763</v>
      </c>
      <c r="BQ816" t="s">
        <v>763</v>
      </c>
      <c r="BR816">
        <v>118.3</v>
      </c>
      <c r="BS816" t="s">
        <v>763</v>
      </c>
    </row>
    <row r="817" spans="1:71">
      <c r="A817" t="s">
        <v>294</v>
      </c>
      <c r="B817" t="s">
        <v>295</v>
      </c>
      <c r="C817" t="s">
        <v>296</v>
      </c>
      <c r="D817" t="s">
        <v>829</v>
      </c>
      <c r="E817" t="s">
        <v>26</v>
      </c>
      <c r="F817">
        <v>34</v>
      </c>
      <c r="G817">
        <v>10</v>
      </c>
      <c r="H817">
        <v>5</v>
      </c>
      <c r="I817">
        <v>1</v>
      </c>
      <c r="J817">
        <v>8</v>
      </c>
      <c r="K817">
        <v>9</v>
      </c>
      <c r="L817">
        <v>1</v>
      </c>
      <c r="M817">
        <v>3</v>
      </c>
      <c r="N817">
        <v>8</v>
      </c>
      <c r="O817">
        <v>5</v>
      </c>
      <c r="P817">
        <v>8</v>
      </c>
      <c r="Q817">
        <v>0</v>
      </c>
      <c r="R817">
        <v>3</v>
      </c>
      <c r="S817">
        <v>8</v>
      </c>
      <c r="T817">
        <v>4</v>
      </c>
      <c r="U817">
        <v>0</v>
      </c>
      <c r="V817">
        <v>5</v>
      </c>
      <c r="W817">
        <v>4.5999999999999996</v>
      </c>
      <c r="X817">
        <v>3</v>
      </c>
      <c r="Y817">
        <v>8</v>
      </c>
      <c r="Z817">
        <v>5.2</v>
      </c>
      <c r="AA817">
        <v>12</v>
      </c>
      <c r="AB817">
        <v>3.5</v>
      </c>
      <c r="AC817">
        <v>9</v>
      </c>
      <c r="AD817">
        <v>14.6</v>
      </c>
      <c r="AE817">
        <v>5</v>
      </c>
      <c r="AF817">
        <v>9.5</v>
      </c>
      <c r="AG817">
        <v>2</v>
      </c>
      <c r="AH817">
        <v>4</v>
      </c>
      <c r="AI817">
        <v>34</v>
      </c>
      <c r="AJ817">
        <v>10</v>
      </c>
      <c r="AK817" t="s">
        <v>763</v>
      </c>
      <c r="AL817">
        <v>5</v>
      </c>
      <c r="AM817">
        <v>1</v>
      </c>
      <c r="AN817">
        <v>8</v>
      </c>
      <c r="AO817">
        <v>9</v>
      </c>
      <c r="AP817">
        <v>12</v>
      </c>
      <c r="AQ817">
        <v>13</v>
      </c>
      <c r="AR817">
        <v>15</v>
      </c>
      <c r="AS817" t="s">
        <v>763</v>
      </c>
      <c r="AT817" t="s">
        <v>763</v>
      </c>
      <c r="AU817" t="s">
        <v>763</v>
      </c>
      <c r="AV817" t="s">
        <v>763</v>
      </c>
      <c r="AW817">
        <v>5</v>
      </c>
      <c r="AX817">
        <v>4.5999999999999996</v>
      </c>
      <c r="AY817">
        <v>3</v>
      </c>
      <c r="AZ817">
        <v>8</v>
      </c>
      <c r="BA817">
        <v>5.2</v>
      </c>
      <c r="BB817">
        <v>12</v>
      </c>
      <c r="BC817">
        <v>3.5</v>
      </c>
      <c r="BD817">
        <v>9</v>
      </c>
      <c r="BE817">
        <v>14.6</v>
      </c>
      <c r="BF817">
        <v>5</v>
      </c>
      <c r="BG817">
        <v>9.5</v>
      </c>
      <c r="BH817">
        <v>2</v>
      </c>
      <c r="BI817">
        <v>4</v>
      </c>
      <c r="BJ817">
        <v>44</v>
      </c>
      <c r="BK817" t="s">
        <v>763</v>
      </c>
      <c r="BL817" t="s">
        <v>763</v>
      </c>
      <c r="BM817">
        <v>23</v>
      </c>
      <c r="BN817" t="s">
        <v>763</v>
      </c>
      <c r="BO817">
        <v>40</v>
      </c>
      <c r="BP817" t="s">
        <v>763</v>
      </c>
      <c r="BQ817" t="s">
        <v>763</v>
      </c>
      <c r="BR817">
        <v>85.4</v>
      </c>
      <c r="BS817" t="s">
        <v>763</v>
      </c>
    </row>
    <row r="818" spans="1:71">
      <c r="A818" t="s">
        <v>493</v>
      </c>
      <c r="B818" t="s">
        <v>494</v>
      </c>
      <c r="C818" t="s">
        <v>495</v>
      </c>
      <c r="D818" t="s">
        <v>829</v>
      </c>
      <c r="E818" t="s">
        <v>25</v>
      </c>
      <c r="F818">
        <v>16</v>
      </c>
      <c r="G818">
        <v>17</v>
      </c>
      <c r="H818">
        <v>2</v>
      </c>
      <c r="I818">
        <v>4</v>
      </c>
      <c r="J818">
        <v>7</v>
      </c>
      <c r="K818">
        <v>3</v>
      </c>
      <c r="L818">
        <v>0</v>
      </c>
      <c r="M818">
        <v>6</v>
      </c>
      <c r="N818">
        <v>0</v>
      </c>
      <c r="O818">
        <v>1</v>
      </c>
      <c r="P818">
        <v>5</v>
      </c>
      <c r="Q818">
        <v>2</v>
      </c>
      <c r="R818">
        <v>4</v>
      </c>
      <c r="S818">
        <v>4</v>
      </c>
      <c r="T818">
        <v>0</v>
      </c>
      <c r="U818">
        <v>0</v>
      </c>
      <c r="V818">
        <v>4</v>
      </c>
      <c r="W818">
        <v>0</v>
      </c>
      <c r="X818">
        <v>5</v>
      </c>
      <c r="Y818">
        <v>3</v>
      </c>
      <c r="Z818">
        <v>2</v>
      </c>
      <c r="AA818">
        <v>0</v>
      </c>
      <c r="AB818">
        <v>0</v>
      </c>
      <c r="AC818">
        <v>5</v>
      </c>
      <c r="AD818">
        <v>17</v>
      </c>
      <c r="AE818">
        <v>1</v>
      </c>
      <c r="AF818">
        <v>13</v>
      </c>
      <c r="AG818">
        <v>25</v>
      </c>
      <c r="AH818">
        <v>15</v>
      </c>
      <c r="AI818">
        <v>16</v>
      </c>
      <c r="AJ818">
        <v>17</v>
      </c>
      <c r="AK818" t="s">
        <v>763</v>
      </c>
      <c r="AL818">
        <v>2</v>
      </c>
      <c r="AM818">
        <v>4</v>
      </c>
      <c r="AN818">
        <v>7</v>
      </c>
      <c r="AO818">
        <v>3</v>
      </c>
      <c r="AP818">
        <v>6</v>
      </c>
      <c r="AQ818">
        <v>8</v>
      </c>
      <c r="AR818">
        <v>8</v>
      </c>
      <c r="AS818" t="s">
        <v>763</v>
      </c>
      <c r="AT818" t="s">
        <v>763</v>
      </c>
      <c r="AU818" t="s">
        <v>763</v>
      </c>
      <c r="AV818" t="s">
        <v>763</v>
      </c>
      <c r="AW818">
        <v>4</v>
      </c>
      <c r="AX818">
        <v>0</v>
      </c>
      <c r="AY818">
        <v>5</v>
      </c>
      <c r="AZ818">
        <v>3</v>
      </c>
      <c r="BA818">
        <v>2</v>
      </c>
      <c r="BB818">
        <v>0</v>
      </c>
      <c r="BC818">
        <v>0</v>
      </c>
      <c r="BD818">
        <v>5</v>
      </c>
      <c r="BE818">
        <v>17</v>
      </c>
      <c r="BF818">
        <v>1</v>
      </c>
      <c r="BG818">
        <v>13</v>
      </c>
      <c r="BH818">
        <v>25</v>
      </c>
      <c r="BI818">
        <v>15</v>
      </c>
      <c r="BJ818">
        <v>33</v>
      </c>
      <c r="BK818" t="s">
        <v>763</v>
      </c>
      <c r="BL818" t="s">
        <v>763</v>
      </c>
      <c r="BM818">
        <v>16</v>
      </c>
      <c r="BN818" t="s">
        <v>763</v>
      </c>
      <c r="BO818">
        <v>22</v>
      </c>
      <c r="BP818" t="s">
        <v>763</v>
      </c>
      <c r="BQ818" t="s">
        <v>763</v>
      </c>
      <c r="BR818">
        <v>90</v>
      </c>
      <c r="BS818" t="s">
        <v>763</v>
      </c>
    </row>
    <row r="819" spans="1:71">
      <c r="A819" t="s">
        <v>493</v>
      </c>
      <c r="B819" t="s">
        <v>494</v>
      </c>
      <c r="C819" t="s">
        <v>495</v>
      </c>
      <c r="D819" t="s">
        <v>829</v>
      </c>
      <c r="E819" t="s">
        <v>765</v>
      </c>
      <c r="F819">
        <v>34</v>
      </c>
      <c r="G819">
        <v>8.1999999999999993</v>
      </c>
      <c r="H819">
        <v>1</v>
      </c>
      <c r="I819">
        <v>4</v>
      </c>
      <c r="J819">
        <v>4</v>
      </c>
      <c r="K819">
        <v>4</v>
      </c>
      <c r="L819">
        <v>0</v>
      </c>
      <c r="M819">
        <v>6</v>
      </c>
      <c r="N819">
        <v>0</v>
      </c>
      <c r="O819">
        <v>6</v>
      </c>
      <c r="P819">
        <v>2</v>
      </c>
      <c r="Q819">
        <v>0</v>
      </c>
      <c r="R819">
        <v>3</v>
      </c>
      <c r="S819">
        <v>4</v>
      </c>
      <c r="T819">
        <v>4</v>
      </c>
      <c r="U819">
        <v>0</v>
      </c>
      <c r="V819">
        <v>4.8</v>
      </c>
      <c r="W819">
        <v>0</v>
      </c>
      <c r="X819">
        <v>4</v>
      </c>
      <c r="Y819">
        <v>4</v>
      </c>
      <c r="Z819">
        <v>0.8</v>
      </c>
      <c r="AA819">
        <v>0</v>
      </c>
      <c r="AB819">
        <v>0</v>
      </c>
      <c r="AC819">
        <v>2.5</v>
      </c>
      <c r="AD819">
        <v>13.9</v>
      </c>
      <c r="AE819">
        <v>4</v>
      </c>
      <c r="AF819">
        <v>6.5</v>
      </c>
      <c r="AG819">
        <v>30</v>
      </c>
      <c r="AH819">
        <v>4</v>
      </c>
      <c r="AI819">
        <v>34</v>
      </c>
      <c r="AJ819">
        <v>8.1999999999999993</v>
      </c>
      <c r="AK819" t="s">
        <v>763</v>
      </c>
      <c r="AL819">
        <v>1</v>
      </c>
      <c r="AM819">
        <v>4</v>
      </c>
      <c r="AN819">
        <v>4</v>
      </c>
      <c r="AO819">
        <v>4</v>
      </c>
      <c r="AP819">
        <v>6</v>
      </c>
      <c r="AQ819">
        <v>8</v>
      </c>
      <c r="AR819">
        <v>11</v>
      </c>
      <c r="AS819" t="s">
        <v>763</v>
      </c>
      <c r="AT819" t="s">
        <v>763</v>
      </c>
      <c r="AU819" t="s">
        <v>763</v>
      </c>
      <c r="AV819" t="s">
        <v>763</v>
      </c>
      <c r="AW819">
        <v>4.8</v>
      </c>
      <c r="AX819">
        <v>0</v>
      </c>
      <c r="AY819">
        <v>4</v>
      </c>
      <c r="AZ819">
        <v>4</v>
      </c>
      <c r="BA819">
        <v>0.8</v>
      </c>
      <c r="BB819">
        <v>0</v>
      </c>
      <c r="BC819">
        <v>0</v>
      </c>
      <c r="BD819">
        <v>2.5</v>
      </c>
      <c r="BE819">
        <v>13.9</v>
      </c>
      <c r="BF819">
        <v>4</v>
      </c>
      <c r="BG819">
        <v>6.5</v>
      </c>
      <c r="BH819">
        <v>30</v>
      </c>
      <c r="BI819">
        <v>4</v>
      </c>
      <c r="BJ819">
        <v>42.2</v>
      </c>
      <c r="BK819" t="s">
        <v>763</v>
      </c>
      <c r="BL819" t="s">
        <v>763</v>
      </c>
      <c r="BM819">
        <v>13</v>
      </c>
      <c r="BN819" t="s">
        <v>763</v>
      </c>
      <c r="BO819">
        <v>25</v>
      </c>
      <c r="BP819" t="s">
        <v>763</v>
      </c>
      <c r="BQ819" t="s">
        <v>763</v>
      </c>
      <c r="BR819">
        <v>74.5</v>
      </c>
      <c r="BS819" t="s">
        <v>763</v>
      </c>
    </row>
    <row r="820" spans="1:71">
      <c r="A820" t="s">
        <v>493</v>
      </c>
      <c r="B820" t="s">
        <v>494</v>
      </c>
      <c r="C820" t="s">
        <v>495</v>
      </c>
      <c r="D820" t="s">
        <v>829</v>
      </c>
      <c r="E820" t="s">
        <v>26</v>
      </c>
      <c r="F820">
        <v>34</v>
      </c>
      <c r="G820">
        <v>7.2</v>
      </c>
      <c r="H820">
        <v>1</v>
      </c>
      <c r="I820">
        <v>0</v>
      </c>
      <c r="J820">
        <v>4</v>
      </c>
      <c r="K820">
        <v>4</v>
      </c>
      <c r="L820">
        <v>0</v>
      </c>
      <c r="M820">
        <v>6</v>
      </c>
      <c r="N820">
        <v>0</v>
      </c>
      <c r="O820">
        <v>6</v>
      </c>
      <c r="P820">
        <v>2</v>
      </c>
      <c r="Q820">
        <v>0</v>
      </c>
      <c r="R820">
        <v>2</v>
      </c>
      <c r="S820">
        <v>2</v>
      </c>
      <c r="T820">
        <v>4</v>
      </c>
      <c r="U820">
        <v>0</v>
      </c>
      <c r="V820">
        <v>4.8</v>
      </c>
      <c r="W820">
        <v>0</v>
      </c>
      <c r="X820">
        <v>2</v>
      </c>
      <c r="Y820">
        <v>4</v>
      </c>
      <c r="Z820">
        <v>0.8</v>
      </c>
      <c r="AA820">
        <v>0</v>
      </c>
      <c r="AB820">
        <v>0</v>
      </c>
      <c r="AC820">
        <v>1</v>
      </c>
      <c r="AD820">
        <v>13.3</v>
      </c>
      <c r="AE820">
        <v>4</v>
      </c>
      <c r="AF820">
        <v>3.5</v>
      </c>
      <c r="AG820">
        <v>14</v>
      </c>
      <c r="AH820">
        <v>3</v>
      </c>
      <c r="AI820">
        <v>34</v>
      </c>
      <c r="AJ820">
        <v>7.2</v>
      </c>
      <c r="AK820" t="s">
        <v>763</v>
      </c>
      <c r="AL820">
        <v>1</v>
      </c>
      <c r="AM820">
        <v>0</v>
      </c>
      <c r="AN820">
        <v>4</v>
      </c>
      <c r="AO820">
        <v>4</v>
      </c>
      <c r="AP820">
        <v>6</v>
      </c>
      <c r="AQ820">
        <v>8</v>
      </c>
      <c r="AR820">
        <v>8</v>
      </c>
      <c r="AS820" t="s">
        <v>763</v>
      </c>
      <c r="AT820" t="s">
        <v>763</v>
      </c>
      <c r="AU820" t="s">
        <v>763</v>
      </c>
      <c r="AV820" t="s">
        <v>763</v>
      </c>
      <c r="AW820">
        <v>4.8</v>
      </c>
      <c r="AX820">
        <v>0</v>
      </c>
      <c r="AY820">
        <v>2</v>
      </c>
      <c r="AZ820">
        <v>4</v>
      </c>
      <c r="BA820">
        <v>0.8</v>
      </c>
      <c r="BB820">
        <v>0</v>
      </c>
      <c r="BC820">
        <v>0</v>
      </c>
      <c r="BD820">
        <v>1</v>
      </c>
      <c r="BE820">
        <v>13.3</v>
      </c>
      <c r="BF820">
        <v>4</v>
      </c>
      <c r="BG820">
        <v>3.5</v>
      </c>
      <c r="BH820">
        <v>14</v>
      </c>
      <c r="BI820">
        <v>3</v>
      </c>
      <c r="BJ820">
        <v>41.2</v>
      </c>
      <c r="BK820" t="s">
        <v>763</v>
      </c>
      <c r="BL820" t="s">
        <v>763</v>
      </c>
      <c r="BM820">
        <v>9</v>
      </c>
      <c r="BN820" t="s">
        <v>763</v>
      </c>
      <c r="BO820">
        <v>22</v>
      </c>
      <c r="BP820" t="s">
        <v>763</v>
      </c>
      <c r="BQ820" t="s">
        <v>763</v>
      </c>
      <c r="BR820">
        <v>50.4</v>
      </c>
      <c r="BS820" t="s">
        <v>763</v>
      </c>
    </row>
    <row r="821" spans="1:71">
      <c r="A821" t="s">
        <v>333</v>
      </c>
      <c r="B821" t="s">
        <v>334</v>
      </c>
      <c r="C821" t="s">
        <v>335</v>
      </c>
      <c r="D821" t="s">
        <v>829</v>
      </c>
      <c r="E821" t="s">
        <v>25</v>
      </c>
      <c r="F821">
        <v>39</v>
      </c>
      <c r="G821">
        <v>16</v>
      </c>
      <c r="H821">
        <v>3</v>
      </c>
      <c r="I821">
        <v>8</v>
      </c>
      <c r="J821">
        <v>1</v>
      </c>
      <c r="K821">
        <v>1</v>
      </c>
      <c r="L821">
        <v>0</v>
      </c>
      <c r="M821">
        <v>4</v>
      </c>
      <c r="N821">
        <v>4</v>
      </c>
      <c r="O821">
        <v>0</v>
      </c>
      <c r="P821">
        <v>9</v>
      </c>
      <c r="Q821">
        <v>0</v>
      </c>
      <c r="R821">
        <v>1</v>
      </c>
      <c r="S821">
        <v>12</v>
      </c>
      <c r="T821">
        <v>0</v>
      </c>
      <c r="U821">
        <v>0</v>
      </c>
      <c r="V821">
        <v>2</v>
      </c>
      <c r="W821">
        <v>2</v>
      </c>
      <c r="X821">
        <v>5</v>
      </c>
      <c r="Y821">
        <v>7</v>
      </c>
      <c r="Z821">
        <v>11</v>
      </c>
      <c r="AA821">
        <v>6</v>
      </c>
      <c r="AB821">
        <v>5</v>
      </c>
      <c r="AC821">
        <v>4</v>
      </c>
      <c r="AD821">
        <v>16</v>
      </c>
      <c r="AE821">
        <v>3</v>
      </c>
      <c r="AF821">
        <v>15</v>
      </c>
      <c r="AG821">
        <v>30</v>
      </c>
      <c r="AH821">
        <v>15</v>
      </c>
      <c r="AI821">
        <v>39</v>
      </c>
      <c r="AJ821">
        <v>16</v>
      </c>
      <c r="AK821" t="s">
        <v>763</v>
      </c>
      <c r="AL821">
        <v>3</v>
      </c>
      <c r="AM821">
        <v>8</v>
      </c>
      <c r="AN821">
        <v>1</v>
      </c>
      <c r="AO821">
        <v>1</v>
      </c>
      <c r="AP821">
        <v>8</v>
      </c>
      <c r="AQ821">
        <v>9</v>
      </c>
      <c r="AR821">
        <v>13</v>
      </c>
      <c r="AS821" t="s">
        <v>763</v>
      </c>
      <c r="AT821" t="s">
        <v>763</v>
      </c>
      <c r="AU821" t="s">
        <v>763</v>
      </c>
      <c r="AV821" t="s">
        <v>763</v>
      </c>
      <c r="AW821">
        <v>2</v>
      </c>
      <c r="AX821">
        <v>2</v>
      </c>
      <c r="AY821">
        <v>5</v>
      </c>
      <c r="AZ821">
        <v>7</v>
      </c>
      <c r="BA821">
        <v>11</v>
      </c>
      <c r="BB821">
        <v>6</v>
      </c>
      <c r="BC821">
        <v>5</v>
      </c>
      <c r="BD821">
        <v>4</v>
      </c>
      <c r="BE821">
        <v>16</v>
      </c>
      <c r="BF821">
        <v>3</v>
      </c>
      <c r="BG821">
        <v>15</v>
      </c>
      <c r="BH821">
        <v>30</v>
      </c>
      <c r="BI821">
        <v>15</v>
      </c>
      <c r="BJ821">
        <v>55</v>
      </c>
      <c r="BK821" t="s">
        <v>763</v>
      </c>
      <c r="BL821" t="s">
        <v>763</v>
      </c>
      <c r="BM821">
        <v>13</v>
      </c>
      <c r="BN821" t="s">
        <v>763</v>
      </c>
      <c r="BO821">
        <v>30</v>
      </c>
      <c r="BP821" t="s">
        <v>763</v>
      </c>
      <c r="BQ821" t="s">
        <v>763</v>
      </c>
      <c r="BR821">
        <v>121</v>
      </c>
      <c r="BS821" t="s">
        <v>763</v>
      </c>
    </row>
    <row r="822" spans="1:71">
      <c r="A822" t="s">
        <v>333</v>
      </c>
      <c r="B822" t="s">
        <v>334</v>
      </c>
      <c r="C822" t="s">
        <v>335</v>
      </c>
      <c r="D822" t="s">
        <v>829</v>
      </c>
      <c r="E822" t="s">
        <v>765</v>
      </c>
      <c r="F822">
        <v>36</v>
      </c>
      <c r="G822">
        <v>13.7</v>
      </c>
      <c r="H822">
        <v>2</v>
      </c>
      <c r="I822">
        <v>4</v>
      </c>
      <c r="J822">
        <v>3</v>
      </c>
      <c r="K822">
        <v>1</v>
      </c>
      <c r="L822">
        <v>0</v>
      </c>
      <c r="M822">
        <v>4</v>
      </c>
      <c r="N822">
        <v>4</v>
      </c>
      <c r="O822">
        <v>3</v>
      </c>
      <c r="P822">
        <v>9</v>
      </c>
      <c r="Q822">
        <v>0</v>
      </c>
      <c r="R822">
        <v>3</v>
      </c>
      <c r="S822">
        <v>13</v>
      </c>
      <c r="T822">
        <v>4</v>
      </c>
      <c r="U822">
        <v>0</v>
      </c>
      <c r="V822">
        <v>1</v>
      </c>
      <c r="W822">
        <v>0.5</v>
      </c>
      <c r="X822">
        <v>5</v>
      </c>
      <c r="Y822">
        <v>7</v>
      </c>
      <c r="Z822">
        <v>10.6</v>
      </c>
      <c r="AA822">
        <v>6</v>
      </c>
      <c r="AB822">
        <v>5</v>
      </c>
      <c r="AC822">
        <v>3</v>
      </c>
      <c r="AD822">
        <v>14.9</v>
      </c>
      <c r="AE822">
        <v>5</v>
      </c>
      <c r="AF822">
        <v>12.5</v>
      </c>
      <c r="AG822">
        <v>37</v>
      </c>
      <c r="AH822">
        <v>7</v>
      </c>
      <c r="AI822">
        <v>36</v>
      </c>
      <c r="AJ822">
        <v>13.7</v>
      </c>
      <c r="AK822" t="s">
        <v>763</v>
      </c>
      <c r="AL822">
        <v>2</v>
      </c>
      <c r="AM822">
        <v>4</v>
      </c>
      <c r="AN822">
        <v>3</v>
      </c>
      <c r="AO822">
        <v>1</v>
      </c>
      <c r="AP822">
        <v>8</v>
      </c>
      <c r="AQ822">
        <v>12</v>
      </c>
      <c r="AR822">
        <v>20</v>
      </c>
      <c r="AS822" t="s">
        <v>763</v>
      </c>
      <c r="AT822" t="s">
        <v>763</v>
      </c>
      <c r="AU822" t="s">
        <v>763</v>
      </c>
      <c r="AV822" t="s">
        <v>763</v>
      </c>
      <c r="AW822">
        <v>1</v>
      </c>
      <c r="AX822">
        <v>0.5</v>
      </c>
      <c r="AY822">
        <v>5</v>
      </c>
      <c r="AZ822">
        <v>7</v>
      </c>
      <c r="BA822">
        <v>10.6</v>
      </c>
      <c r="BB822">
        <v>6</v>
      </c>
      <c r="BC822">
        <v>5</v>
      </c>
      <c r="BD822">
        <v>3</v>
      </c>
      <c r="BE822">
        <v>14.9</v>
      </c>
      <c r="BF822">
        <v>5</v>
      </c>
      <c r="BG822">
        <v>12.5</v>
      </c>
      <c r="BH822">
        <v>37</v>
      </c>
      <c r="BI822">
        <v>7</v>
      </c>
      <c r="BJ822">
        <v>49.7</v>
      </c>
      <c r="BK822" t="s">
        <v>763</v>
      </c>
      <c r="BL822" t="s">
        <v>763</v>
      </c>
      <c r="BM822">
        <v>10</v>
      </c>
      <c r="BN822" t="s">
        <v>763</v>
      </c>
      <c r="BO822">
        <v>40</v>
      </c>
      <c r="BP822" t="s">
        <v>763</v>
      </c>
      <c r="BQ822" t="s">
        <v>763</v>
      </c>
      <c r="BR822">
        <v>114.5</v>
      </c>
      <c r="BS822" t="s">
        <v>763</v>
      </c>
    </row>
    <row r="823" spans="1:71">
      <c r="A823" t="s">
        <v>333</v>
      </c>
      <c r="B823" t="s">
        <v>334</v>
      </c>
      <c r="C823" t="s">
        <v>335</v>
      </c>
      <c r="D823" t="s">
        <v>829</v>
      </c>
      <c r="E823" t="s">
        <v>26</v>
      </c>
      <c r="F823">
        <v>36</v>
      </c>
      <c r="G823">
        <v>12.2</v>
      </c>
      <c r="H823">
        <v>2</v>
      </c>
      <c r="I823">
        <v>2</v>
      </c>
      <c r="J823">
        <v>3</v>
      </c>
      <c r="K823">
        <v>1</v>
      </c>
      <c r="L823">
        <v>0</v>
      </c>
      <c r="M823">
        <v>4</v>
      </c>
      <c r="N823">
        <v>4</v>
      </c>
      <c r="O823">
        <v>3</v>
      </c>
      <c r="P823">
        <v>9</v>
      </c>
      <c r="Q823">
        <v>0</v>
      </c>
      <c r="R823">
        <v>3</v>
      </c>
      <c r="S823">
        <v>13</v>
      </c>
      <c r="T823">
        <v>4</v>
      </c>
      <c r="U823">
        <v>0</v>
      </c>
      <c r="V823">
        <v>1</v>
      </c>
      <c r="W823">
        <v>0</v>
      </c>
      <c r="X823">
        <v>5</v>
      </c>
      <c r="Y823">
        <v>6</v>
      </c>
      <c r="Z823">
        <v>8.8000000000000007</v>
      </c>
      <c r="AA823">
        <v>6</v>
      </c>
      <c r="AB823">
        <v>3</v>
      </c>
      <c r="AC823">
        <v>0</v>
      </c>
      <c r="AD823">
        <v>13.7</v>
      </c>
      <c r="AE823">
        <v>5</v>
      </c>
      <c r="AF823">
        <v>10.5</v>
      </c>
      <c r="AG823">
        <v>10.5</v>
      </c>
      <c r="AH823">
        <v>7</v>
      </c>
      <c r="AI823">
        <v>36</v>
      </c>
      <c r="AJ823">
        <v>12.2</v>
      </c>
      <c r="AK823" t="s">
        <v>763</v>
      </c>
      <c r="AL823">
        <v>2</v>
      </c>
      <c r="AM823">
        <v>2</v>
      </c>
      <c r="AN823">
        <v>3</v>
      </c>
      <c r="AO823">
        <v>1</v>
      </c>
      <c r="AP823">
        <v>8</v>
      </c>
      <c r="AQ823">
        <v>12</v>
      </c>
      <c r="AR823">
        <v>20</v>
      </c>
      <c r="AS823" t="s">
        <v>763</v>
      </c>
      <c r="AT823" t="s">
        <v>763</v>
      </c>
      <c r="AU823" t="s">
        <v>763</v>
      </c>
      <c r="AV823" t="s">
        <v>763</v>
      </c>
      <c r="AW823">
        <v>1</v>
      </c>
      <c r="AX823">
        <v>0</v>
      </c>
      <c r="AY823">
        <v>5</v>
      </c>
      <c r="AZ823">
        <v>6</v>
      </c>
      <c r="BA823">
        <v>8.8000000000000007</v>
      </c>
      <c r="BB823">
        <v>6</v>
      </c>
      <c r="BC823">
        <v>3</v>
      </c>
      <c r="BD823">
        <v>0</v>
      </c>
      <c r="BE823">
        <v>13.7</v>
      </c>
      <c r="BF823">
        <v>5</v>
      </c>
      <c r="BG823">
        <v>10.5</v>
      </c>
      <c r="BH823">
        <v>10.5</v>
      </c>
      <c r="BI823">
        <v>7</v>
      </c>
      <c r="BJ823">
        <v>48.2</v>
      </c>
      <c r="BK823" t="s">
        <v>763</v>
      </c>
      <c r="BL823" t="s">
        <v>763</v>
      </c>
      <c r="BM823">
        <v>8</v>
      </c>
      <c r="BN823" t="s">
        <v>763</v>
      </c>
      <c r="BO823">
        <v>40</v>
      </c>
      <c r="BP823" t="s">
        <v>763</v>
      </c>
      <c r="BQ823" t="s">
        <v>763</v>
      </c>
      <c r="BR823">
        <v>76.5</v>
      </c>
      <c r="BS823" t="s">
        <v>763</v>
      </c>
    </row>
    <row r="824" spans="1:71">
      <c r="A824" t="s">
        <v>111</v>
      </c>
      <c r="B824" t="s">
        <v>112</v>
      </c>
      <c r="C824" t="s">
        <v>113</v>
      </c>
      <c r="D824" t="s">
        <v>829</v>
      </c>
      <c r="E824" t="s">
        <v>25</v>
      </c>
      <c r="F824">
        <v>47</v>
      </c>
      <c r="G824">
        <v>33</v>
      </c>
      <c r="H824">
        <v>9</v>
      </c>
      <c r="I824">
        <v>10</v>
      </c>
      <c r="J824">
        <v>10</v>
      </c>
      <c r="K824">
        <v>2</v>
      </c>
      <c r="L824">
        <v>0</v>
      </c>
      <c r="M824">
        <v>3</v>
      </c>
      <c r="N824">
        <v>2</v>
      </c>
      <c r="O824">
        <v>4</v>
      </c>
      <c r="P824">
        <v>9</v>
      </c>
      <c r="Q824">
        <v>2</v>
      </c>
      <c r="R824">
        <v>1</v>
      </c>
      <c r="S824">
        <v>6</v>
      </c>
      <c r="T824">
        <v>0</v>
      </c>
      <c r="U824">
        <v>0</v>
      </c>
      <c r="V824">
        <v>5</v>
      </c>
      <c r="W824">
        <v>2</v>
      </c>
      <c r="X824">
        <v>5</v>
      </c>
      <c r="Y824">
        <v>8</v>
      </c>
      <c r="Z824">
        <v>10</v>
      </c>
      <c r="AA824">
        <v>10</v>
      </c>
      <c r="AB824">
        <v>15</v>
      </c>
      <c r="AC824">
        <v>18</v>
      </c>
      <c r="AD824">
        <v>15</v>
      </c>
      <c r="AE824">
        <v>4</v>
      </c>
      <c r="AF824">
        <v>27</v>
      </c>
      <c r="AG824">
        <v>40</v>
      </c>
      <c r="AH824">
        <v>40</v>
      </c>
      <c r="AI824">
        <v>47</v>
      </c>
      <c r="AJ824">
        <v>33</v>
      </c>
      <c r="AK824" t="s">
        <v>763</v>
      </c>
      <c r="AL824">
        <v>9</v>
      </c>
      <c r="AM824">
        <v>10</v>
      </c>
      <c r="AN824">
        <v>10</v>
      </c>
      <c r="AO824">
        <v>2</v>
      </c>
      <c r="AP824">
        <v>5</v>
      </c>
      <c r="AQ824">
        <v>15</v>
      </c>
      <c r="AR824">
        <v>7</v>
      </c>
      <c r="AS824" t="s">
        <v>763</v>
      </c>
      <c r="AT824" t="s">
        <v>763</v>
      </c>
      <c r="AU824" t="s">
        <v>763</v>
      </c>
      <c r="AV824" t="s">
        <v>763</v>
      </c>
      <c r="AW824">
        <v>5</v>
      </c>
      <c r="AX824">
        <v>2</v>
      </c>
      <c r="AY824">
        <v>5</v>
      </c>
      <c r="AZ824">
        <v>8</v>
      </c>
      <c r="BA824">
        <v>10</v>
      </c>
      <c r="BB824">
        <v>10</v>
      </c>
      <c r="BC824">
        <v>15</v>
      </c>
      <c r="BD824">
        <v>18</v>
      </c>
      <c r="BE824">
        <v>15</v>
      </c>
      <c r="BF824">
        <v>4</v>
      </c>
      <c r="BG824">
        <v>27</v>
      </c>
      <c r="BH824">
        <v>40</v>
      </c>
      <c r="BI824">
        <v>40</v>
      </c>
      <c r="BJ824">
        <v>80</v>
      </c>
      <c r="BK824" t="s">
        <v>763</v>
      </c>
      <c r="BL824" t="s">
        <v>763</v>
      </c>
      <c r="BM824">
        <v>31</v>
      </c>
      <c r="BN824" t="s">
        <v>763</v>
      </c>
      <c r="BO824">
        <v>27</v>
      </c>
      <c r="BP824" t="s">
        <v>763</v>
      </c>
      <c r="BQ824" t="s">
        <v>763</v>
      </c>
      <c r="BR824">
        <v>199</v>
      </c>
      <c r="BS824" t="s">
        <v>763</v>
      </c>
    </row>
    <row r="825" spans="1:71">
      <c r="A825" t="s">
        <v>111</v>
      </c>
      <c r="B825" t="s">
        <v>112</v>
      </c>
      <c r="C825" t="s">
        <v>113</v>
      </c>
      <c r="D825" t="s">
        <v>829</v>
      </c>
      <c r="E825" t="s">
        <v>765</v>
      </c>
      <c r="F825">
        <v>50</v>
      </c>
      <c r="G825">
        <v>26.5</v>
      </c>
      <c r="H825">
        <v>8</v>
      </c>
      <c r="I825">
        <v>5</v>
      </c>
      <c r="J825">
        <v>7</v>
      </c>
      <c r="K825">
        <v>1</v>
      </c>
      <c r="L825">
        <v>0</v>
      </c>
      <c r="M825">
        <v>3</v>
      </c>
      <c r="N825">
        <v>2</v>
      </c>
      <c r="O825">
        <v>5</v>
      </c>
      <c r="P825">
        <v>9</v>
      </c>
      <c r="Q825">
        <v>3</v>
      </c>
      <c r="R825">
        <v>3</v>
      </c>
      <c r="S825">
        <v>6</v>
      </c>
      <c r="T825">
        <v>0</v>
      </c>
      <c r="U825">
        <v>0</v>
      </c>
      <c r="V825">
        <v>5</v>
      </c>
      <c r="W825">
        <v>2.6</v>
      </c>
      <c r="X825">
        <v>5</v>
      </c>
      <c r="Y825">
        <v>10</v>
      </c>
      <c r="Z825">
        <v>9.3000000000000007</v>
      </c>
      <c r="AA825">
        <v>7</v>
      </c>
      <c r="AB825">
        <v>10.5</v>
      </c>
      <c r="AC825">
        <v>17</v>
      </c>
      <c r="AD825">
        <v>11.3</v>
      </c>
      <c r="AE825">
        <v>4</v>
      </c>
      <c r="AF825">
        <v>27</v>
      </c>
      <c r="AG825">
        <v>40</v>
      </c>
      <c r="AH825">
        <v>36</v>
      </c>
      <c r="AI825">
        <v>50</v>
      </c>
      <c r="AJ825">
        <v>26.5</v>
      </c>
      <c r="AK825" t="s">
        <v>763</v>
      </c>
      <c r="AL825">
        <v>8</v>
      </c>
      <c r="AM825">
        <v>5</v>
      </c>
      <c r="AN825">
        <v>7</v>
      </c>
      <c r="AO825">
        <v>1</v>
      </c>
      <c r="AP825">
        <v>5</v>
      </c>
      <c r="AQ825">
        <v>17</v>
      </c>
      <c r="AR825">
        <v>9</v>
      </c>
      <c r="AS825" t="s">
        <v>763</v>
      </c>
      <c r="AT825" t="s">
        <v>763</v>
      </c>
      <c r="AU825" t="s">
        <v>763</v>
      </c>
      <c r="AV825" t="s">
        <v>763</v>
      </c>
      <c r="AW825">
        <v>5</v>
      </c>
      <c r="AX825">
        <v>2.6</v>
      </c>
      <c r="AY825">
        <v>5</v>
      </c>
      <c r="AZ825">
        <v>10</v>
      </c>
      <c r="BA825">
        <v>9.3000000000000007</v>
      </c>
      <c r="BB825">
        <v>7</v>
      </c>
      <c r="BC825">
        <v>10.5</v>
      </c>
      <c r="BD825">
        <v>17</v>
      </c>
      <c r="BE825">
        <v>11.3</v>
      </c>
      <c r="BF825">
        <v>4</v>
      </c>
      <c r="BG825">
        <v>27</v>
      </c>
      <c r="BH825">
        <v>40</v>
      </c>
      <c r="BI825">
        <v>36</v>
      </c>
      <c r="BJ825">
        <v>76.5</v>
      </c>
      <c r="BK825" t="s">
        <v>763</v>
      </c>
      <c r="BL825" t="s">
        <v>763</v>
      </c>
      <c r="BM825">
        <v>21</v>
      </c>
      <c r="BN825" t="s">
        <v>763</v>
      </c>
      <c r="BO825">
        <v>31</v>
      </c>
      <c r="BP825" t="s">
        <v>763</v>
      </c>
      <c r="BQ825" t="s">
        <v>763</v>
      </c>
      <c r="BR825">
        <v>184.7</v>
      </c>
      <c r="BS825" t="s">
        <v>763</v>
      </c>
    </row>
    <row r="826" spans="1:71">
      <c r="A826" t="s">
        <v>111</v>
      </c>
      <c r="B826" t="s">
        <v>112</v>
      </c>
      <c r="C826" t="s">
        <v>113</v>
      </c>
      <c r="D826" t="s">
        <v>829</v>
      </c>
      <c r="E826" t="s">
        <v>26</v>
      </c>
      <c r="F826">
        <v>50</v>
      </c>
      <c r="G826">
        <v>25.5</v>
      </c>
      <c r="H826">
        <v>8</v>
      </c>
      <c r="I826">
        <v>3</v>
      </c>
      <c r="J826">
        <v>5</v>
      </c>
      <c r="K826">
        <v>1</v>
      </c>
      <c r="L826">
        <v>0</v>
      </c>
      <c r="M826">
        <v>3</v>
      </c>
      <c r="N826">
        <v>1.9</v>
      </c>
      <c r="O826">
        <v>5</v>
      </c>
      <c r="P826">
        <v>7</v>
      </c>
      <c r="Q826">
        <v>3</v>
      </c>
      <c r="R826">
        <v>3</v>
      </c>
      <c r="S826">
        <v>6</v>
      </c>
      <c r="T826">
        <v>0</v>
      </c>
      <c r="U826">
        <v>0</v>
      </c>
      <c r="V826">
        <v>5</v>
      </c>
      <c r="W826">
        <v>2.6</v>
      </c>
      <c r="X826">
        <v>5</v>
      </c>
      <c r="Y826">
        <v>10</v>
      </c>
      <c r="Z826">
        <v>9.3000000000000007</v>
      </c>
      <c r="AA826">
        <v>7</v>
      </c>
      <c r="AB826">
        <v>2.5</v>
      </c>
      <c r="AC826">
        <v>17</v>
      </c>
      <c r="AD826">
        <v>10.1</v>
      </c>
      <c r="AE826">
        <v>4</v>
      </c>
      <c r="AF826">
        <v>27</v>
      </c>
      <c r="AG826">
        <v>40</v>
      </c>
      <c r="AH826">
        <v>34</v>
      </c>
      <c r="AI826">
        <v>50</v>
      </c>
      <c r="AJ826">
        <v>25.5</v>
      </c>
      <c r="AK826" t="s">
        <v>763</v>
      </c>
      <c r="AL826">
        <v>8</v>
      </c>
      <c r="AM826">
        <v>3</v>
      </c>
      <c r="AN826">
        <v>5</v>
      </c>
      <c r="AO826">
        <v>1</v>
      </c>
      <c r="AP826">
        <v>4.9000000000000004</v>
      </c>
      <c r="AQ826">
        <v>15</v>
      </c>
      <c r="AR826">
        <v>9</v>
      </c>
      <c r="AS826" t="s">
        <v>763</v>
      </c>
      <c r="AT826" t="s">
        <v>763</v>
      </c>
      <c r="AU826" t="s">
        <v>763</v>
      </c>
      <c r="AV826" t="s">
        <v>763</v>
      </c>
      <c r="AW826">
        <v>5</v>
      </c>
      <c r="AX826">
        <v>2.6</v>
      </c>
      <c r="AY826">
        <v>5</v>
      </c>
      <c r="AZ826">
        <v>10</v>
      </c>
      <c r="BA826">
        <v>9.3000000000000007</v>
      </c>
      <c r="BB826">
        <v>7</v>
      </c>
      <c r="BC826">
        <v>2.5</v>
      </c>
      <c r="BD826">
        <v>17</v>
      </c>
      <c r="BE826">
        <v>10.1</v>
      </c>
      <c r="BF826">
        <v>4</v>
      </c>
      <c r="BG826">
        <v>27</v>
      </c>
      <c r="BH826">
        <v>40</v>
      </c>
      <c r="BI826">
        <v>34</v>
      </c>
      <c r="BJ826">
        <v>75.5</v>
      </c>
      <c r="BK826" t="s">
        <v>763</v>
      </c>
      <c r="BL826" t="s">
        <v>763</v>
      </c>
      <c r="BM826">
        <v>17</v>
      </c>
      <c r="BN826" t="s">
        <v>763</v>
      </c>
      <c r="BO826">
        <v>28.9</v>
      </c>
      <c r="BP826" t="s">
        <v>763</v>
      </c>
      <c r="BQ826" t="s">
        <v>763</v>
      </c>
      <c r="BR826">
        <v>173.5</v>
      </c>
      <c r="BS826" t="s">
        <v>763</v>
      </c>
    </row>
    <row r="827" spans="1:71">
      <c r="A827" t="s">
        <v>130</v>
      </c>
      <c r="B827" t="s">
        <v>131</v>
      </c>
      <c r="C827" t="s">
        <v>132</v>
      </c>
      <c r="D827" t="s">
        <v>822</v>
      </c>
      <c r="E827" t="s">
        <v>25</v>
      </c>
      <c r="F827">
        <v>47</v>
      </c>
      <c r="G827">
        <v>41</v>
      </c>
      <c r="H827">
        <v>8</v>
      </c>
      <c r="I827">
        <v>5</v>
      </c>
      <c r="J827">
        <v>3</v>
      </c>
      <c r="K827">
        <v>0</v>
      </c>
      <c r="L827">
        <v>0</v>
      </c>
      <c r="M827">
        <v>4</v>
      </c>
      <c r="N827">
        <v>2</v>
      </c>
      <c r="O827">
        <v>0</v>
      </c>
      <c r="P827">
        <v>9</v>
      </c>
      <c r="Q827">
        <v>2</v>
      </c>
      <c r="R827">
        <v>2</v>
      </c>
      <c r="S827">
        <v>10</v>
      </c>
      <c r="T827">
        <v>2</v>
      </c>
      <c r="U827">
        <v>1</v>
      </c>
      <c r="V827">
        <v>5</v>
      </c>
      <c r="W827">
        <v>2</v>
      </c>
      <c r="X827">
        <v>3</v>
      </c>
      <c r="Y827">
        <v>10</v>
      </c>
      <c r="Z827">
        <v>12</v>
      </c>
      <c r="AA827">
        <v>7</v>
      </c>
      <c r="AB827">
        <v>18</v>
      </c>
      <c r="AC827">
        <v>18</v>
      </c>
      <c r="AD827">
        <v>14</v>
      </c>
      <c r="AE827">
        <v>0</v>
      </c>
      <c r="AF827">
        <v>30</v>
      </c>
      <c r="AG827">
        <v>39</v>
      </c>
      <c r="AH827">
        <v>44</v>
      </c>
      <c r="AI827">
        <v>47</v>
      </c>
      <c r="AJ827">
        <v>41</v>
      </c>
      <c r="AK827" t="s">
        <v>763</v>
      </c>
      <c r="AL827">
        <v>8</v>
      </c>
      <c r="AM827">
        <v>5</v>
      </c>
      <c r="AN827">
        <v>3</v>
      </c>
      <c r="AO827">
        <v>0</v>
      </c>
      <c r="AP827">
        <v>6</v>
      </c>
      <c r="AQ827">
        <v>11</v>
      </c>
      <c r="AR827">
        <v>15</v>
      </c>
      <c r="AS827" t="s">
        <v>763</v>
      </c>
      <c r="AT827" t="s">
        <v>763</v>
      </c>
      <c r="AU827" t="s">
        <v>763</v>
      </c>
      <c r="AV827" t="s">
        <v>763</v>
      </c>
      <c r="AW827">
        <v>5</v>
      </c>
      <c r="AX827">
        <v>2</v>
      </c>
      <c r="AY827">
        <v>3</v>
      </c>
      <c r="AZ827">
        <v>10</v>
      </c>
      <c r="BA827">
        <v>12</v>
      </c>
      <c r="BB827">
        <v>7</v>
      </c>
      <c r="BC827">
        <v>18</v>
      </c>
      <c r="BD827">
        <v>18</v>
      </c>
      <c r="BE827">
        <v>14</v>
      </c>
      <c r="BF827">
        <v>0</v>
      </c>
      <c r="BG827">
        <v>30</v>
      </c>
      <c r="BH827">
        <v>39</v>
      </c>
      <c r="BI827">
        <v>44</v>
      </c>
      <c r="BJ827">
        <v>88</v>
      </c>
      <c r="BK827" t="s">
        <v>763</v>
      </c>
      <c r="BL827" t="s">
        <v>763</v>
      </c>
      <c r="BM827">
        <v>16</v>
      </c>
      <c r="BN827" t="s">
        <v>763</v>
      </c>
      <c r="BO827">
        <v>32</v>
      </c>
      <c r="BP827" t="s">
        <v>763</v>
      </c>
      <c r="BQ827" t="s">
        <v>763</v>
      </c>
      <c r="BR827">
        <v>202</v>
      </c>
      <c r="BS827" t="s">
        <v>763</v>
      </c>
    </row>
    <row r="828" spans="1:71">
      <c r="A828" t="s">
        <v>130</v>
      </c>
      <c r="B828" t="s">
        <v>131</v>
      </c>
      <c r="C828" t="s">
        <v>132</v>
      </c>
      <c r="D828" t="s">
        <v>822</v>
      </c>
      <c r="E828" t="s">
        <v>765</v>
      </c>
      <c r="F828">
        <v>46</v>
      </c>
      <c r="G828">
        <v>22.7</v>
      </c>
      <c r="H828">
        <v>8</v>
      </c>
      <c r="I828">
        <v>5</v>
      </c>
      <c r="J828">
        <v>6</v>
      </c>
      <c r="K828">
        <v>0</v>
      </c>
      <c r="L828">
        <v>0</v>
      </c>
      <c r="M828">
        <v>4</v>
      </c>
      <c r="N828">
        <v>2</v>
      </c>
      <c r="O828">
        <v>2</v>
      </c>
      <c r="P828">
        <v>9</v>
      </c>
      <c r="Q828">
        <v>3</v>
      </c>
      <c r="R828">
        <v>4</v>
      </c>
      <c r="S828">
        <v>10</v>
      </c>
      <c r="T828">
        <v>8</v>
      </c>
      <c r="U828">
        <v>1.5</v>
      </c>
      <c r="V828">
        <v>5</v>
      </c>
      <c r="W828">
        <v>0</v>
      </c>
      <c r="X828">
        <v>3</v>
      </c>
      <c r="Y828">
        <v>10</v>
      </c>
      <c r="Z828">
        <v>11.5</v>
      </c>
      <c r="AA828">
        <v>4</v>
      </c>
      <c r="AB828">
        <v>11</v>
      </c>
      <c r="AC828">
        <v>20</v>
      </c>
      <c r="AD828">
        <v>11.1</v>
      </c>
      <c r="AE828">
        <v>0</v>
      </c>
      <c r="AF828">
        <v>25</v>
      </c>
      <c r="AG828">
        <v>38.5</v>
      </c>
      <c r="AH828">
        <v>33</v>
      </c>
      <c r="AI828">
        <v>46</v>
      </c>
      <c r="AJ828">
        <v>22.7</v>
      </c>
      <c r="AK828" t="s">
        <v>763</v>
      </c>
      <c r="AL828">
        <v>8</v>
      </c>
      <c r="AM828">
        <v>5</v>
      </c>
      <c r="AN828">
        <v>6</v>
      </c>
      <c r="AO828">
        <v>0</v>
      </c>
      <c r="AP828">
        <v>6</v>
      </c>
      <c r="AQ828">
        <v>14</v>
      </c>
      <c r="AR828">
        <v>23.5</v>
      </c>
      <c r="AS828" t="s">
        <v>763</v>
      </c>
      <c r="AT828" t="s">
        <v>763</v>
      </c>
      <c r="AU828" t="s">
        <v>763</v>
      </c>
      <c r="AV828" t="s">
        <v>763</v>
      </c>
      <c r="AW828">
        <v>5</v>
      </c>
      <c r="AX828">
        <v>0</v>
      </c>
      <c r="AY828">
        <v>3</v>
      </c>
      <c r="AZ828">
        <v>10</v>
      </c>
      <c r="BA828">
        <v>11.5</v>
      </c>
      <c r="BB828">
        <v>4</v>
      </c>
      <c r="BC828">
        <v>11</v>
      </c>
      <c r="BD828">
        <v>20</v>
      </c>
      <c r="BE828">
        <v>11.1</v>
      </c>
      <c r="BF828">
        <v>0</v>
      </c>
      <c r="BG828">
        <v>25</v>
      </c>
      <c r="BH828">
        <v>38.5</v>
      </c>
      <c r="BI828">
        <v>33</v>
      </c>
      <c r="BJ828">
        <v>68.7</v>
      </c>
      <c r="BK828" t="s">
        <v>763</v>
      </c>
      <c r="BL828" t="s">
        <v>763</v>
      </c>
      <c r="BM828">
        <v>19</v>
      </c>
      <c r="BN828" t="s">
        <v>763</v>
      </c>
      <c r="BO828">
        <v>43.5</v>
      </c>
      <c r="BP828" t="s">
        <v>763</v>
      </c>
      <c r="BQ828" t="s">
        <v>763</v>
      </c>
      <c r="BR828">
        <v>172.1</v>
      </c>
      <c r="BS828" t="s">
        <v>763</v>
      </c>
    </row>
    <row r="829" spans="1:71">
      <c r="A829" t="s">
        <v>130</v>
      </c>
      <c r="B829" t="s">
        <v>131</v>
      </c>
      <c r="C829" t="s">
        <v>132</v>
      </c>
      <c r="D829" t="s">
        <v>822</v>
      </c>
      <c r="E829" t="s">
        <v>26</v>
      </c>
      <c r="F829">
        <v>46</v>
      </c>
      <c r="G829">
        <v>22.7</v>
      </c>
      <c r="H829">
        <v>8</v>
      </c>
      <c r="I829">
        <v>5</v>
      </c>
      <c r="J829">
        <v>6</v>
      </c>
      <c r="K829">
        <v>0</v>
      </c>
      <c r="L829">
        <v>0</v>
      </c>
      <c r="M829">
        <v>4</v>
      </c>
      <c r="N829">
        <v>2</v>
      </c>
      <c r="O829">
        <v>2</v>
      </c>
      <c r="P829">
        <v>9</v>
      </c>
      <c r="Q829">
        <v>3</v>
      </c>
      <c r="R829">
        <v>4</v>
      </c>
      <c r="S829">
        <v>10</v>
      </c>
      <c r="T829">
        <v>8</v>
      </c>
      <c r="U829">
        <v>1.5</v>
      </c>
      <c r="V829">
        <v>5</v>
      </c>
      <c r="W829">
        <v>0</v>
      </c>
      <c r="X829">
        <v>3</v>
      </c>
      <c r="Y829">
        <v>10</v>
      </c>
      <c r="Z829">
        <v>11</v>
      </c>
      <c r="AA829">
        <v>4</v>
      </c>
      <c r="AB829">
        <v>11</v>
      </c>
      <c r="AC829">
        <v>20</v>
      </c>
      <c r="AD829">
        <v>9.1</v>
      </c>
      <c r="AE829">
        <v>0</v>
      </c>
      <c r="AF829">
        <v>23</v>
      </c>
      <c r="AG829">
        <v>38.5</v>
      </c>
      <c r="AH829">
        <v>33</v>
      </c>
      <c r="AI829">
        <v>46</v>
      </c>
      <c r="AJ829">
        <v>22.7</v>
      </c>
      <c r="AK829" t="s">
        <v>763</v>
      </c>
      <c r="AL829">
        <v>8</v>
      </c>
      <c r="AM829">
        <v>5</v>
      </c>
      <c r="AN829">
        <v>6</v>
      </c>
      <c r="AO829">
        <v>0</v>
      </c>
      <c r="AP829">
        <v>6</v>
      </c>
      <c r="AQ829">
        <v>14</v>
      </c>
      <c r="AR829">
        <v>23.5</v>
      </c>
      <c r="AS829" t="s">
        <v>763</v>
      </c>
      <c r="AT829" t="s">
        <v>763</v>
      </c>
      <c r="AU829" t="s">
        <v>763</v>
      </c>
      <c r="AV829" t="s">
        <v>763</v>
      </c>
      <c r="AW829">
        <v>5</v>
      </c>
      <c r="AX829">
        <v>0</v>
      </c>
      <c r="AY829">
        <v>3</v>
      </c>
      <c r="AZ829">
        <v>10</v>
      </c>
      <c r="BA829">
        <v>11</v>
      </c>
      <c r="BB829">
        <v>4</v>
      </c>
      <c r="BC829">
        <v>11</v>
      </c>
      <c r="BD829">
        <v>20</v>
      </c>
      <c r="BE829">
        <v>9.1</v>
      </c>
      <c r="BF829">
        <v>0</v>
      </c>
      <c r="BG829">
        <v>23</v>
      </c>
      <c r="BH829">
        <v>38.5</v>
      </c>
      <c r="BI829">
        <v>33</v>
      </c>
      <c r="BJ829">
        <v>68.7</v>
      </c>
      <c r="BK829" t="s">
        <v>763</v>
      </c>
      <c r="BL829" t="s">
        <v>763</v>
      </c>
      <c r="BM829">
        <v>19</v>
      </c>
      <c r="BN829" t="s">
        <v>763</v>
      </c>
      <c r="BO829">
        <v>43.5</v>
      </c>
      <c r="BP829" t="s">
        <v>763</v>
      </c>
      <c r="BQ829" t="s">
        <v>763</v>
      </c>
      <c r="BR829">
        <v>167.6</v>
      </c>
      <c r="BS829" t="s">
        <v>763</v>
      </c>
    </row>
    <row r="830" spans="1:71">
      <c r="A830" t="s">
        <v>201</v>
      </c>
      <c r="B830" t="s">
        <v>202</v>
      </c>
      <c r="C830" t="s">
        <v>152</v>
      </c>
      <c r="D830" t="s">
        <v>822</v>
      </c>
      <c r="E830" t="s">
        <v>25</v>
      </c>
      <c r="F830">
        <v>26</v>
      </c>
      <c r="G830">
        <v>38</v>
      </c>
      <c r="H830">
        <v>6</v>
      </c>
      <c r="I830">
        <v>5</v>
      </c>
      <c r="J830">
        <v>5</v>
      </c>
      <c r="K830">
        <v>0</v>
      </c>
      <c r="L830">
        <v>0</v>
      </c>
      <c r="M830">
        <v>3</v>
      </c>
      <c r="N830">
        <v>4</v>
      </c>
      <c r="O830">
        <v>4</v>
      </c>
      <c r="P830">
        <v>5</v>
      </c>
      <c r="Q830">
        <v>3</v>
      </c>
      <c r="R830">
        <v>4</v>
      </c>
      <c r="S830">
        <v>12</v>
      </c>
      <c r="T830">
        <v>6</v>
      </c>
      <c r="U830">
        <v>2</v>
      </c>
      <c r="V830">
        <v>4</v>
      </c>
      <c r="W830">
        <v>1</v>
      </c>
      <c r="X830">
        <v>5</v>
      </c>
      <c r="Y830">
        <v>6</v>
      </c>
      <c r="Z830">
        <v>5</v>
      </c>
      <c r="AA830">
        <v>7</v>
      </c>
      <c r="AB830">
        <v>7</v>
      </c>
      <c r="AC830">
        <v>10</v>
      </c>
      <c r="AD830">
        <v>20</v>
      </c>
      <c r="AE830">
        <v>4</v>
      </c>
      <c r="AF830">
        <v>20</v>
      </c>
      <c r="AG830">
        <v>25</v>
      </c>
      <c r="AH830">
        <v>37</v>
      </c>
      <c r="AI830">
        <v>26</v>
      </c>
      <c r="AJ830">
        <v>38</v>
      </c>
      <c r="AK830" t="s">
        <v>763</v>
      </c>
      <c r="AL830">
        <v>6</v>
      </c>
      <c r="AM830">
        <v>5</v>
      </c>
      <c r="AN830">
        <v>5</v>
      </c>
      <c r="AO830">
        <v>0</v>
      </c>
      <c r="AP830">
        <v>7</v>
      </c>
      <c r="AQ830">
        <v>12</v>
      </c>
      <c r="AR830">
        <v>24</v>
      </c>
      <c r="AS830" t="s">
        <v>763</v>
      </c>
      <c r="AT830" t="s">
        <v>763</v>
      </c>
      <c r="AU830" t="s">
        <v>763</v>
      </c>
      <c r="AV830" t="s">
        <v>763</v>
      </c>
      <c r="AW830">
        <v>4</v>
      </c>
      <c r="AX830">
        <v>1</v>
      </c>
      <c r="AY830">
        <v>5</v>
      </c>
      <c r="AZ830">
        <v>6</v>
      </c>
      <c r="BA830">
        <v>5</v>
      </c>
      <c r="BB830">
        <v>7</v>
      </c>
      <c r="BC830">
        <v>7</v>
      </c>
      <c r="BD830">
        <v>10</v>
      </c>
      <c r="BE830">
        <v>20</v>
      </c>
      <c r="BF830">
        <v>4</v>
      </c>
      <c r="BG830">
        <v>20</v>
      </c>
      <c r="BH830">
        <v>25</v>
      </c>
      <c r="BI830">
        <v>37</v>
      </c>
      <c r="BJ830">
        <v>64</v>
      </c>
      <c r="BK830" t="s">
        <v>763</v>
      </c>
      <c r="BL830" t="s">
        <v>763</v>
      </c>
      <c r="BM830">
        <v>16</v>
      </c>
      <c r="BN830" t="s">
        <v>763</v>
      </c>
      <c r="BO830">
        <v>43</v>
      </c>
      <c r="BP830" t="s">
        <v>763</v>
      </c>
      <c r="BQ830" t="s">
        <v>763</v>
      </c>
      <c r="BR830">
        <v>151</v>
      </c>
      <c r="BS830" t="s">
        <v>763</v>
      </c>
    </row>
    <row r="831" spans="1:71">
      <c r="A831" t="s">
        <v>201</v>
      </c>
      <c r="B831" t="s">
        <v>202</v>
      </c>
      <c r="C831" t="s">
        <v>152</v>
      </c>
      <c r="D831" t="s">
        <v>822</v>
      </c>
      <c r="E831" t="s">
        <v>765</v>
      </c>
      <c r="F831">
        <v>31</v>
      </c>
      <c r="G831">
        <v>24.2</v>
      </c>
      <c r="H831">
        <v>6</v>
      </c>
      <c r="I831">
        <v>2</v>
      </c>
      <c r="J831">
        <v>9</v>
      </c>
      <c r="K831">
        <v>0</v>
      </c>
      <c r="L831">
        <v>0</v>
      </c>
      <c r="M831">
        <v>3</v>
      </c>
      <c r="N831">
        <v>4</v>
      </c>
      <c r="O831">
        <v>4</v>
      </c>
      <c r="P831">
        <v>3</v>
      </c>
      <c r="Q831">
        <v>0</v>
      </c>
      <c r="R831">
        <v>7</v>
      </c>
      <c r="S831">
        <v>15</v>
      </c>
      <c r="T831">
        <v>8</v>
      </c>
      <c r="U831">
        <v>2</v>
      </c>
      <c r="V831">
        <v>4.8</v>
      </c>
      <c r="W831">
        <v>0</v>
      </c>
      <c r="X831">
        <v>5</v>
      </c>
      <c r="Y831">
        <v>7</v>
      </c>
      <c r="Z831">
        <v>7</v>
      </c>
      <c r="AA831">
        <v>4</v>
      </c>
      <c r="AB831">
        <v>2</v>
      </c>
      <c r="AC831">
        <v>10</v>
      </c>
      <c r="AD831">
        <v>14.3</v>
      </c>
      <c r="AE831">
        <v>5</v>
      </c>
      <c r="AF831">
        <v>20.2</v>
      </c>
      <c r="AG831">
        <v>36</v>
      </c>
      <c r="AH831">
        <v>33</v>
      </c>
      <c r="AI831">
        <v>31</v>
      </c>
      <c r="AJ831">
        <v>24.2</v>
      </c>
      <c r="AK831" t="s">
        <v>763</v>
      </c>
      <c r="AL831">
        <v>6</v>
      </c>
      <c r="AM831">
        <v>2</v>
      </c>
      <c r="AN831">
        <v>9</v>
      </c>
      <c r="AO831">
        <v>0</v>
      </c>
      <c r="AP831">
        <v>7</v>
      </c>
      <c r="AQ831">
        <v>7</v>
      </c>
      <c r="AR831">
        <v>32</v>
      </c>
      <c r="AS831" t="s">
        <v>763</v>
      </c>
      <c r="AT831" t="s">
        <v>763</v>
      </c>
      <c r="AU831" t="s">
        <v>763</v>
      </c>
      <c r="AV831" t="s">
        <v>763</v>
      </c>
      <c r="AW831">
        <v>4.8</v>
      </c>
      <c r="AX831">
        <v>0</v>
      </c>
      <c r="AY831">
        <v>5</v>
      </c>
      <c r="AZ831">
        <v>7</v>
      </c>
      <c r="BA831">
        <v>7</v>
      </c>
      <c r="BB831">
        <v>4</v>
      </c>
      <c r="BC831">
        <v>2</v>
      </c>
      <c r="BD831">
        <v>10</v>
      </c>
      <c r="BE831">
        <v>14.3</v>
      </c>
      <c r="BF831">
        <v>5</v>
      </c>
      <c r="BG831">
        <v>20.2</v>
      </c>
      <c r="BH831">
        <v>36</v>
      </c>
      <c r="BI831">
        <v>33</v>
      </c>
      <c r="BJ831">
        <v>55.2</v>
      </c>
      <c r="BK831" t="s">
        <v>763</v>
      </c>
      <c r="BL831" t="s">
        <v>763</v>
      </c>
      <c r="BM831">
        <v>17</v>
      </c>
      <c r="BN831" t="s">
        <v>763</v>
      </c>
      <c r="BO831">
        <v>46</v>
      </c>
      <c r="BP831" t="s">
        <v>763</v>
      </c>
      <c r="BQ831" t="s">
        <v>763</v>
      </c>
      <c r="BR831">
        <v>148.30000000000001</v>
      </c>
      <c r="BS831" t="s">
        <v>763</v>
      </c>
    </row>
    <row r="832" spans="1:71">
      <c r="A832" t="s">
        <v>201</v>
      </c>
      <c r="B832" t="s">
        <v>202</v>
      </c>
      <c r="C832" t="s">
        <v>152</v>
      </c>
      <c r="D832" t="s">
        <v>822</v>
      </c>
      <c r="E832" t="s">
        <v>26</v>
      </c>
      <c r="F832">
        <v>12</v>
      </c>
      <c r="G832">
        <v>20.2</v>
      </c>
      <c r="H832">
        <v>5</v>
      </c>
      <c r="I832">
        <v>2</v>
      </c>
      <c r="J832">
        <v>9</v>
      </c>
      <c r="K832">
        <v>0</v>
      </c>
      <c r="L832">
        <v>0</v>
      </c>
      <c r="M832">
        <v>3</v>
      </c>
      <c r="N832">
        <v>4</v>
      </c>
      <c r="O832">
        <v>4</v>
      </c>
      <c r="P832">
        <v>2</v>
      </c>
      <c r="Q832">
        <v>0</v>
      </c>
      <c r="R832">
        <v>7</v>
      </c>
      <c r="S832">
        <v>15</v>
      </c>
      <c r="T832">
        <v>8</v>
      </c>
      <c r="U832">
        <v>2</v>
      </c>
      <c r="V832">
        <v>4.8</v>
      </c>
      <c r="W832">
        <v>0</v>
      </c>
      <c r="X832">
        <v>5</v>
      </c>
      <c r="Y832">
        <v>5</v>
      </c>
      <c r="Z832">
        <v>7</v>
      </c>
      <c r="AA832">
        <v>4</v>
      </c>
      <c r="AB832">
        <v>0</v>
      </c>
      <c r="AC832">
        <v>10</v>
      </c>
      <c r="AD832">
        <v>13.5</v>
      </c>
      <c r="AE832">
        <v>5</v>
      </c>
      <c r="AF832">
        <v>20.2</v>
      </c>
      <c r="AG832">
        <v>36</v>
      </c>
      <c r="AH832">
        <v>32</v>
      </c>
      <c r="AI832">
        <v>12</v>
      </c>
      <c r="AJ832">
        <v>20.2</v>
      </c>
      <c r="AK832" t="s">
        <v>763</v>
      </c>
      <c r="AL832">
        <v>5</v>
      </c>
      <c r="AM832">
        <v>2</v>
      </c>
      <c r="AN832">
        <v>9</v>
      </c>
      <c r="AO832">
        <v>0</v>
      </c>
      <c r="AP832">
        <v>7</v>
      </c>
      <c r="AQ832">
        <v>6</v>
      </c>
      <c r="AR832">
        <v>32</v>
      </c>
      <c r="AS832" t="s">
        <v>763</v>
      </c>
      <c r="AT832" t="s">
        <v>763</v>
      </c>
      <c r="AU832" t="s">
        <v>763</v>
      </c>
      <c r="AV832" t="s">
        <v>763</v>
      </c>
      <c r="AW832">
        <v>4.8</v>
      </c>
      <c r="AX832">
        <v>0</v>
      </c>
      <c r="AY832">
        <v>5</v>
      </c>
      <c r="AZ832">
        <v>5</v>
      </c>
      <c r="BA832">
        <v>7</v>
      </c>
      <c r="BB832">
        <v>4</v>
      </c>
      <c r="BC832">
        <v>0</v>
      </c>
      <c r="BD832">
        <v>10</v>
      </c>
      <c r="BE832">
        <v>13.5</v>
      </c>
      <c r="BF832">
        <v>5</v>
      </c>
      <c r="BG832">
        <v>20.2</v>
      </c>
      <c r="BH832">
        <v>36</v>
      </c>
      <c r="BI832">
        <v>32</v>
      </c>
      <c r="BJ832">
        <v>32.200000000000003</v>
      </c>
      <c r="BK832" t="s">
        <v>763</v>
      </c>
      <c r="BL832" t="s">
        <v>763</v>
      </c>
      <c r="BM832">
        <v>16</v>
      </c>
      <c r="BN832" t="s">
        <v>763</v>
      </c>
      <c r="BO832">
        <v>45</v>
      </c>
      <c r="BP832" t="s">
        <v>763</v>
      </c>
      <c r="BQ832" t="s">
        <v>763</v>
      </c>
      <c r="BR832">
        <v>142.5</v>
      </c>
      <c r="BS832" t="s">
        <v>763</v>
      </c>
    </row>
    <row r="833" spans="1:71">
      <c r="A833" t="s">
        <v>38</v>
      </c>
      <c r="B833" t="s">
        <v>39</v>
      </c>
      <c r="C833" t="s">
        <v>40</v>
      </c>
      <c r="D833" t="s">
        <v>822</v>
      </c>
      <c r="E833" t="s">
        <v>25</v>
      </c>
      <c r="F833">
        <v>46</v>
      </c>
      <c r="G833">
        <v>61</v>
      </c>
      <c r="H833">
        <v>2</v>
      </c>
      <c r="I833">
        <v>6</v>
      </c>
      <c r="J833">
        <v>4</v>
      </c>
      <c r="K833">
        <v>10</v>
      </c>
      <c r="L833">
        <v>0</v>
      </c>
      <c r="M833">
        <v>5</v>
      </c>
      <c r="N833">
        <v>4</v>
      </c>
      <c r="O833">
        <v>4</v>
      </c>
      <c r="P833">
        <v>7</v>
      </c>
      <c r="Q833">
        <v>2</v>
      </c>
      <c r="R833">
        <v>2</v>
      </c>
      <c r="S833">
        <v>4</v>
      </c>
      <c r="T833">
        <v>2</v>
      </c>
      <c r="U833">
        <v>0.5</v>
      </c>
      <c r="V833">
        <v>2.9</v>
      </c>
      <c r="W833">
        <v>5</v>
      </c>
      <c r="X833">
        <v>5</v>
      </c>
      <c r="Y833">
        <v>10</v>
      </c>
      <c r="Z833">
        <v>12</v>
      </c>
      <c r="AA833">
        <v>13</v>
      </c>
      <c r="AB833">
        <v>16</v>
      </c>
      <c r="AC833">
        <v>20</v>
      </c>
      <c r="AD833">
        <v>20</v>
      </c>
      <c r="AE833">
        <v>15</v>
      </c>
      <c r="AF833">
        <v>30</v>
      </c>
      <c r="AG833">
        <v>39</v>
      </c>
      <c r="AH833">
        <v>45</v>
      </c>
      <c r="AI833">
        <v>46</v>
      </c>
      <c r="AJ833">
        <v>61</v>
      </c>
      <c r="AK833" t="s">
        <v>763</v>
      </c>
      <c r="AL833">
        <v>2</v>
      </c>
      <c r="AM833">
        <v>6</v>
      </c>
      <c r="AN833">
        <v>4</v>
      </c>
      <c r="AO833">
        <v>10</v>
      </c>
      <c r="AP833">
        <v>9</v>
      </c>
      <c r="AQ833">
        <v>13</v>
      </c>
      <c r="AR833">
        <v>8.5</v>
      </c>
      <c r="AS833" t="s">
        <v>763</v>
      </c>
      <c r="AT833" t="s">
        <v>763</v>
      </c>
      <c r="AU833" t="s">
        <v>763</v>
      </c>
      <c r="AV833" t="s">
        <v>763</v>
      </c>
      <c r="AW833">
        <v>2.9</v>
      </c>
      <c r="AX833">
        <v>5</v>
      </c>
      <c r="AY833">
        <v>5</v>
      </c>
      <c r="AZ833">
        <v>10</v>
      </c>
      <c r="BA833">
        <v>12</v>
      </c>
      <c r="BB833">
        <v>13</v>
      </c>
      <c r="BC833">
        <v>16</v>
      </c>
      <c r="BD833">
        <v>20</v>
      </c>
      <c r="BE833">
        <v>20</v>
      </c>
      <c r="BF833">
        <v>15</v>
      </c>
      <c r="BG833">
        <v>30</v>
      </c>
      <c r="BH833">
        <v>39</v>
      </c>
      <c r="BI833">
        <v>45</v>
      </c>
      <c r="BJ833">
        <v>107</v>
      </c>
      <c r="BK833" t="s">
        <v>763</v>
      </c>
      <c r="BL833" t="s">
        <v>763</v>
      </c>
      <c r="BM833">
        <v>22</v>
      </c>
      <c r="BN833" t="s">
        <v>763</v>
      </c>
      <c r="BO833">
        <v>30.5</v>
      </c>
      <c r="BP833" t="s">
        <v>763</v>
      </c>
      <c r="BQ833" t="s">
        <v>763</v>
      </c>
      <c r="BR833">
        <v>232.9</v>
      </c>
      <c r="BS833" t="s">
        <v>763</v>
      </c>
    </row>
    <row r="834" spans="1:71">
      <c r="A834" t="s">
        <v>38</v>
      </c>
      <c r="B834" t="s">
        <v>39</v>
      </c>
      <c r="C834" t="s">
        <v>40</v>
      </c>
      <c r="D834" t="s">
        <v>822</v>
      </c>
      <c r="E834" t="s">
        <v>765</v>
      </c>
      <c r="F834">
        <v>41</v>
      </c>
      <c r="G834">
        <v>60.3</v>
      </c>
      <c r="H834">
        <v>4</v>
      </c>
      <c r="I834">
        <v>5</v>
      </c>
      <c r="J834">
        <v>5</v>
      </c>
      <c r="K834">
        <v>10</v>
      </c>
      <c r="L834">
        <v>0</v>
      </c>
      <c r="M834">
        <v>5</v>
      </c>
      <c r="N834">
        <v>5</v>
      </c>
      <c r="O834">
        <v>4</v>
      </c>
      <c r="P834">
        <v>8.5</v>
      </c>
      <c r="Q834">
        <v>3</v>
      </c>
      <c r="R834">
        <v>3</v>
      </c>
      <c r="S834">
        <v>8</v>
      </c>
      <c r="T834">
        <v>8</v>
      </c>
      <c r="U834">
        <v>1.5</v>
      </c>
      <c r="V834">
        <v>1</v>
      </c>
      <c r="W834">
        <v>5</v>
      </c>
      <c r="X834">
        <v>5</v>
      </c>
      <c r="Y834">
        <v>10</v>
      </c>
      <c r="Z834">
        <v>12</v>
      </c>
      <c r="AA834">
        <v>13</v>
      </c>
      <c r="AB834">
        <v>12.5</v>
      </c>
      <c r="AC834">
        <v>19</v>
      </c>
      <c r="AD834">
        <v>15</v>
      </c>
      <c r="AE834">
        <v>9</v>
      </c>
      <c r="AF834">
        <v>26.1</v>
      </c>
      <c r="AG834">
        <v>39</v>
      </c>
      <c r="AH834">
        <v>45</v>
      </c>
      <c r="AI834">
        <v>41</v>
      </c>
      <c r="AJ834">
        <v>60.3</v>
      </c>
      <c r="AK834" t="s">
        <v>763</v>
      </c>
      <c r="AL834">
        <v>4</v>
      </c>
      <c r="AM834">
        <v>5</v>
      </c>
      <c r="AN834">
        <v>5</v>
      </c>
      <c r="AO834">
        <v>10</v>
      </c>
      <c r="AP834">
        <v>10</v>
      </c>
      <c r="AQ834">
        <v>15.5</v>
      </c>
      <c r="AR834">
        <v>20.5</v>
      </c>
      <c r="AS834" t="s">
        <v>763</v>
      </c>
      <c r="AT834" t="s">
        <v>763</v>
      </c>
      <c r="AU834" t="s">
        <v>763</v>
      </c>
      <c r="AV834" t="s">
        <v>763</v>
      </c>
      <c r="AW834">
        <v>1</v>
      </c>
      <c r="AX834">
        <v>5</v>
      </c>
      <c r="AY834">
        <v>5</v>
      </c>
      <c r="AZ834">
        <v>10</v>
      </c>
      <c r="BA834">
        <v>12</v>
      </c>
      <c r="BB834">
        <v>13</v>
      </c>
      <c r="BC834">
        <v>12.5</v>
      </c>
      <c r="BD834">
        <v>19</v>
      </c>
      <c r="BE834">
        <v>15</v>
      </c>
      <c r="BF834">
        <v>9</v>
      </c>
      <c r="BG834">
        <v>26.1</v>
      </c>
      <c r="BH834">
        <v>39</v>
      </c>
      <c r="BI834">
        <v>45</v>
      </c>
      <c r="BJ834">
        <v>101.3</v>
      </c>
      <c r="BK834" t="s">
        <v>763</v>
      </c>
      <c r="BL834" t="s">
        <v>763</v>
      </c>
      <c r="BM834">
        <v>24</v>
      </c>
      <c r="BN834" t="s">
        <v>763</v>
      </c>
      <c r="BO834">
        <v>46</v>
      </c>
      <c r="BP834" t="s">
        <v>763</v>
      </c>
      <c r="BQ834" t="s">
        <v>763</v>
      </c>
      <c r="BR834">
        <v>211.6</v>
      </c>
      <c r="BS834" t="s">
        <v>763</v>
      </c>
    </row>
    <row r="835" spans="1:71">
      <c r="A835" t="s">
        <v>38</v>
      </c>
      <c r="B835" t="s">
        <v>39</v>
      </c>
      <c r="C835" t="s">
        <v>40</v>
      </c>
      <c r="D835" t="s">
        <v>822</v>
      </c>
      <c r="E835" t="s">
        <v>26</v>
      </c>
      <c r="F835">
        <v>33</v>
      </c>
      <c r="G835">
        <v>51.3</v>
      </c>
      <c r="H835">
        <v>4</v>
      </c>
      <c r="I835">
        <v>5</v>
      </c>
      <c r="J835">
        <v>5</v>
      </c>
      <c r="K835">
        <v>10</v>
      </c>
      <c r="L835">
        <v>0</v>
      </c>
      <c r="M835">
        <v>5</v>
      </c>
      <c r="N835">
        <v>4.9000000000000004</v>
      </c>
      <c r="O835">
        <v>2.5</v>
      </c>
      <c r="P835">
        <v>8.5</v>
      </c>
      <c r="Q835">
        <v>3</v>
      </c>
      <c r="R835">
        <v>3</v>
      </c>
      <c r="S835">
        <v>8</v>
      </c>
      <c r="T835">
        <v>8</v>
      </c>
      <c r="U835">
        <v>1.5</v>
      </c>
      <c r="V835">
        <v>1</v>
      </c>
      <c r="W835">
        <v>5</v>
      </c>
      <c r="X835">
        <v>5</v>
      </c>
      <c r="Y835">
        <v>9</v>
      </c>
      <c r="Z835">
        <v>12</v>
      </c>
      <c r="AA835">
        <v>13</v>
      </c>
      <c r="AB835">
        <v>12.5</v>
      </c>
      <c r="AC835">
        <v>19</v>
      </c>
      <c r="AD835">
        <v>13.2</v>
      </c>
      <c r="AE835">
        <v>5.5</v>
      </c>
      <c r="AF835">
        <v>26.1</v>
      </c>
      <c r="AG835">
        <v>39</v>
      </c>
      <c r="AH835">
        <v>45</v>
      </c>
      <c r="AI835">
        <v>33</v>
      </c>
      <c r="AJ835">
        <v>51.3</v>
      </c>
      <c r="AK835" t="s">
        <v>763</v>
      </c>
      <c r="AL835">
        <v>4</v>
      </c>
      <c r="AM835">
        <v>5</v>
      </c>
      <c r="AN835">
        <v>5</v>
      </c>
      <c r="AO835">
        <v>10</v>
      </c>
      <c r="AP835">
        <v>9.9</v>
      </c>
      <c r="AQ835">
        <v>14</v>
      </c>
      <c r="AR835">
        <v>20.5</v>
      </c>
      <c r="AS835" t="s">
        <v>763</v>
      </c>
      <c r="AT835" t="s">
        <v>763</v>
      </c>
      <c r="AU835" t="s">
        <v>763</v>
      </c>
      <c r="AV835" t="s">
        <v>763</v>
      </c>
      <c r="AW835">
        <v>1</v>
      </c>
      <c r="AX835">
        <v>5</v>
      </c>
      <c r="AY835">
        <v>5</v>
      </c>
      <c r="AZ835">
        <v>9</v>
      </c>
      <c r="BA835">
        <v>12</v>
      </c>
      <c r="BB835">
        <v>13</v>
      </c>
      <c r="BC835">
        <v>12.5</v>
      </c>
      <c r="BD835">
        <v>19</v>
      </c>
      <c r="BE835">
        <v>13.2</v>
      </c>
      <c r="BF835">
        <v>5.5</v>
      </c>
      <c r="BG835">
        <v>26.1</v>
      </c>
      <c r="BH835">
        <v>39</v>
      </c>
      <c r="BI835">
        <v>45</v>
      </c>
      <c r="BJ835">
        <v>84.3</v>
      </c>
      <c r="BK835" t="s">
        <v>763</v>
      </c>
      <c r="BL835" t="s">
        <v>763</v>
      </c>
      <c r="BM835">
        <v>24</v>
      </c>
      <c r="BN835" t="s">
        <v>763</v>
      </c>
      <c r="BO835">
        <v>44.4</v>
      </c>
      <c r="BP835" t="s">
        <v>763</v>
      </c>
      <c r="BQ835" t="s">
        <v>763</v>
      </c>
      <c r="BR835">
        <v>205.3</v>
      </c>
      <c r="BS835" t="s">
        <v>763</v>
      </c>
    </row>
    <row r="836" spans="1:71">
      <c r="A836" t="s">
        <v>68</v>
      </c>
      <c r="B836" t="s">
        <v>69</v>
      </c>
      <c r="C836" t="s">
        <v>70</v>
      </c>
      <c r="D836" t="s">
        <v>822</v>
      </c>
      <c r="E836" t="s">
        <v>25</v>
      </c>
      <c r="F836">
        <v>47</v>
      </c>
      <c r="G836">
        <v>64</v>
      </c>
      <c r="H836">
        <v>3</v>
      </c>
      <c r="I836">
        <v>8</v>
      </c>
      <c r="J836">
        <v>4</v>
      </c>
      <c r="K836">
        <v>10</v>
      </c>
      <c r="L836">
        <v>0</v>
      </c>
      <c r="M836">
        <v>6</v>
      </c>
      <c r="N836">
        <v>2</v>
      </c>
      <c r="O836">
        <v>4</v>
      </c>
      <c r="P836">
        <v>7</v>
      </c>
      <c r="Q836">
        <v>2</v>
      </c>
      <c r="R836">
        <v>4</v>
      </c>
      <c r="S836">
        <v>10</v>
      </c>
      <c r="T836">
        <v>6</v>
      </c>
      <c r="U836">
        <v>0</v>
      </c>
      <c r="V836">
        <v>5</v>
      </c>
      <c r="W836">
        <v>5</v>
      </c>
      <c r="X836">
        <v>5</v>
      </c>
      <c r="Y836">
        <v>10</v>
      </c>
      <c r="Z836">
        <v>12</v>
      </c>
      <c r="AA836">
        <v>13</v>
      </c>
      <c r="AB836">
        <v>16</v>
      </c>
      <c r="AC836">
        <v>9</v>
      </c>
      <c r="AD836">
        <v>16</v>
      </c>
      <c r="AE836">
        <v>5</v>
      </c>
      <c r="AF836">
        <v>30</v>
      </c>
      <c r="AG836">
        <v>39</v>
      </c>
      <c r="AH836">
        <v>43</v>
      </c>
      <c r="AI836">
        <v>47</v>
      </c>
      <c r="AJ836">
        <v>64</v>
      </c>
      <c r="AK836" t="s">
        <v>763</v>
      </c>
      <c r="AL836">
        <v>3</v>
      </c>
      <c r="AM836">
        <v>8</v>
      </c>
      <c r="AN836">
        <v>4</v>
      </c>
      <c r="AO836">
        <v>10</v>
      </c>
      <c r="AP836">
        <v>8</v>
      </c>
      <c r="AQ836">
        <v>13</v>
      </c>
      <c r="AR836">
        <v>20</v>
      </c>
      <c r="AS836" t="s">
        <v>763</v>
      </c>
      <c r="AT836" t="s">
        <v>763</v>
      </c>
      <c r="AU836" t="s">
        <v>763</v>
      </c>
      <c r="AV836" t="s">
        <v>763</v>
      </c>
      <c r="AW836">
        <v>5</v>
      </c>
      <c r="AX836">
        <v>5</v>
      </c>
      <c r="AY836">
        <v>5</v>
      </c>
      <c r="AZ836">
        <v>10</v>
      </c>
      <c r="BA836">
        <v>12</v>
      </c>
      <c r="BB836">
        <v>13</v>
      </c>
      <c r="BC836">
        <v>16</v>
      </c>
      <c r="BD836">
        <v>9</v>
      </c>
      <c r="BE836">
        <v>16</v>
      </c>
      <c r="BF836">
        <v>5</v>
      </c>
      <c r="BG836">
        <v>30</v>
      </c>
      <c r="BH836">
        <v>39</v>
      </c>
      <c r="BI836">
        <v>43</v>
      </c>
      <c r="BJ836">
        <v>111</v>
      </c>
      <c r="BK836" t="s">
        <v>763</v>
      </c>
      <c r="BL836" t="s">
        <v>763</v>
      </c>
      <c r="BM836">
        <v>25</v>
      </c>
      <c r="BN836" t="s">
        <v>763</v>
      </c>
      <c r="BO836">
        <v>41</v>
      </c>
      <c r="BP836" t="s">
        <v>763</v>
      </c>
      <c r="BQ836" t="s">
        <v>763</v>
      </c>
      <c r="BR836">
        <v>208</v>
      </c>
      <c r="BS836" t="s">
        <v>763</v>
      </c>
    </row>
    <row r="837" spans="1:71">
      <c r="A837" t="s">
        <v>68</v>
      </c>
      <c r="B837" t="s">
        <v>69</v>
      </c>
      <c r="C837" t="s">
        <v>70</v>
      </c>
      <c r="D837" t="s">
        <v>822</v>
      </c>
      <c r="E837" t="s">
        <v>765</v>
      </c>
      <c r="F837">
        <v>41</v>
      </c>
      <c r="G837">
        <v>36.299999999999997</v>
      </c>
      <c r="H837">
        <v>4</v>
      </c>
      <c r="I837">
        <v>5</v>
      </c>
      <c r="J837">
        <v>5</v>
      </c>
      <c r="K837">
        <v>8</v>
      </c>
      <c r="L837">
        <v>0</v>
      </c>
      <c r="M837">
        <v>6</v>
      </c>
      <c r="N837">
        <v>2</v>
      </c>
      <c r="O837">
        <v>4</v>
      </c>
      <c r="P837">
        <v>9</v>
      </c>
      <c r="Q837">
        <v>3</v>
      </c>
      <c r="R837">
        <v>5</v>
      </c>
      <c r="S837">
        <v>11</v>
      </c>
      <c r="T837">
        <v>8</v>
      </c>
      <c r="U837">
        <v>1</v>
      </c>
      <c r="V837">
        <v>5</v>
      </c>
      <c r="W837">
        <v>4</v>
      </c>
      <c r="X837">
        <v>5</v>
      </c>
      <c r="Y837">
        <v>10</v>
      </c>
      <c r="Z837">
        <v>9.8000000000000007</v>
      </c>
      <c r="AA837">
        <v>13</v>
      </c>
      <c r="AB837">
        <v>10.5</v>
      </c>
      <c r="AC837">
        <v>19.600000000000001</v>
      </c>
      <c r="AD837">
        <v>14.3</v>
      </c>
      <c r="AE837">
        <v>5</v>
      </c>
      <c r="AF837">
        <v>28</v>
      </c>
      <c r="AG837">
        <v>38</v>
      </c>
      <c r="AH837">
        <v>41</v>
      </c>
      <c r="AI837">
        <v>41</v>
      </c>
      <c r="AJ837">
        <v>36.299999999999997</v>
      </c>
      <c r="AK837" t="s">
        <v>763</v>
      </c>
      <c r="AL837">
        <v>4</v>
      </c>
      <c r="AM837">
        <v>5</v>
      </c>
      <c r="AN837">
        <v>5</v>
      </c>
      <c r="AO837">
        <v>8</v>
      </c>
      <c r="AP837">
        <v>8</v>
      </c>
      <c r="AQ837">
        <v>16</v>
      </c>
      <c r="AR837">
        <v>25</v>
      </c>
      <c r="AS837" t="s">
        <v>763</v>
      </c>
      <c r="AT837" t="s">
        <v>763</v>
      </c>
      <c r="AU837" t="s">
        <v>763</v>
      </c>
      <c r="AV837" t="s">
        <v>763</v>
      </c>
      <c r="AW837">
        <v>5</v>
      </c>
      <c r="AX837">
        <v>4</v>
      </c>
      <c r="AY837">
        <v>5</v>
      </c>
      <c r="AZ837">
        <v>10</v>
      </c>
      <c r="BA837">
        <v>9.8000000000000007</v>
      </c>
      <c r="BB837">
        <v>13</v>
      </c>
      <c r="BC837">
        <v>10.5</v>
      </c>
      <c r="BD837">
        <v>19.600000000000001</v>
      </c>
      <c r="BE837">
        <v>14.3</v>
      </c>
      <c r="BF837">
        <v>5</v>
      </c>
      <c r="BG837">
        <v>28</v>
      </c>
      <c r="BH837">
        <v>38</v>
      </c>
      <c r="BI837">
        <v>41</v>
      </c>
      <c r="BJ837">
        <v>77.3</v>
      </c>
      <c r="BK837" t="s">
        <v>763</v>
      </c>
      <c r="BL837" t="s">
        <v>763</v>
      </c>
      <c r="BM837">
        <v>22</v>
      </c>
      <c r="BN837" t="s">
        <v>763</v>
      </c>
      <c r="BO837">
        <v>49</v>
      </c>
      <c r="BP837" t="s">
        <v>763</v>
      </c>
      <c r="BQ837" t="s">
        <v>763</v>
      </c>
      <c r="BR837">
        <v>203.2</v>
      </c>
      <c r="BS837" t="s">
        <v>763</v>
      </c>
    </row>
    <row r="838" spans="1:71">
      <c r="A838" t="s">
        <v>68</v>
      </c>
      <c r="B838" t="s">
        <v>69</v>
      </c>
      <c r="C838" t="s">
        <v>70</v>
      </c>
      <c r="D838" t="s">
        <v>822</v>
      </c>
      <c r="E838" t="s">
        <v>26</v>
      </c>
      <c r="F838">
        <v>31</v>
      </c>
      <c r="G838">
        <v>31.3</v>
      </c>
      <c r="H838">
        <v>4</v>
      </c>
      <c r="I838">
        <v>3</v>
      </c>
      <c r="J838">
        <v>5</v>
      </c>
      <c r="K838">
        <v>8</v>
      </c>
      <c r="L838">
        <v>0</v>
      </c>
      <c r="M838">
        <v>6</v>
      </c>
      <c r="N838">
        <v>2</v>
      </c>
      <c r="O838">
        <v>4</v>
      </c>
      <c r="P838">
        <v>9</v>
      </c>
      <c r="Q838">
        <v>3</v>
      </c>
      <c r="R838">
        <v>5</v>
      </c>
      <c r="S838">
        <v>11</v>
      </c>
      <c r="T838">
        <v>8</v>
      </c>
      <c r="U838">
        <v>1</v>
      </c>
      <c r="V838">
        <v>5</v>
      </c>
      <c r="W838">
        <v>4</v>
      </c>
      <c r="X838">
        <v>5</v>
      </c>
      <c r="Y838">
        <v>10</v>
      </c>
      <c r="Z838">
        <v>7.8</v>
      </c>
      <c r="AA838">
        <v>13</v>
      </c>
      <c r="AB838">
        <v>5.5</v>
      </c>
      <c r="AC838">
        <v>19.600000000000001</v>
      </c>
      <c r="AD838">
        <v>11.4</v>
      </c>
      <c r="AE838">
        <v>5</v>
      </c>
      <c r="AF838">
        <v>28</v>
      </c>
      <c r="AG838">
        <v>38</v>
      </c>
      <c r="AH838">
        <v>41</v>
      </c>
      <c r="AI838">
        <v>31</v>
      </c>
      <c r="AJ838">
        <v>31.3</v>
      </c>
      <c r="AK838" t="s">
        <v>763</v>
      </c>
      <c r="AL838">
        <v>4</v>
      </c>
      <c r="AM838">
        <v>3</v>
      </c>
      <c r="AN838">
        <v>5</v>
      </c>
      <c r="AO838">
        <v>8</v>
      </c>
      <c r="AP838">
        <v>8</v>
      </c>
      <c r="AQ838">
        <v>16</v>
      </c>
      <c r="AR838">
        <v>25</v>
      </c>
      <c r="AS838" t="s">
        <v>763</v>
      </c>
      <c r="AT838" t="s">
        <v>763</v>
      </c>
      <c r="AU838" t="s">
        <v>763</v>
      </c>
      <c r="AV838" t="s">
        <v>763</v>
      </c>
      <c r="AW838">
        <v>5</v>
      </c>
      <c r="AX838">
        <v>4</v>
      </c>
      <c r="AY838">
        <v>5</v>
      </c>
      <c r="AZ838">
        <v>10</v>
      </c>
      <c r="BA838">
        <v>7.8</v>
      </c>
      <c r="BB838">
        <v>13</v>
      </c>
      <c r="BC838">
        <v>5.5</v>
      </c>
      <c r="BD838">
        <v>19.600000000000001</v>
      </c>
      <c r="BE838">
        <v>11.4</v>
      </c>
      <c r="BF838">
        <v>5</v>
      </c>
      <c r="BG838">
        <v>28</v>
      </c>
      <c r="BH838">
        <v>38</v>
      </c>
      <c r="BI838">
        <v>41</v>
      </c>
      <c r="BJ838">
        <v>62.3</v>
      </c>
      <c r="BK838" t="s">
        <v>763</v>
      </c>
      <c r="BL838" t="s">
        <v>763</v>
      </c>
      <c r="BM838">
        <v>20</v>
      </c>
      <c r="BN838" t="s">
        <v>763</v>
      </c>
      <c r="BO838">
        <v>49</v>
      </c>
      <c r="BP838" t="s">
        <v>763</v>
      </c>
      <c r="BQ838" t="s">
        <v>763</v>
      </c>
      <c r="BR838">
        <v>193.3</v>
      </c>
      <c r="BS838" t="s">
        <v>763</v>
      </c>
    </row>
    <row r="839" spans="1:71">
      <c r="A839" t="s">
        <v>148</v>
      </c>
      <c r="B839" t="s">
        <v>69</v>
      </c>
      <c r="C839" t="s">
        <v>149</v>
      </c>
      <c r="D839" t="s">
        <v>822</v>
      </c>
      <c r="E839" t="s">
        <v>25</v>
      </c>
      <c r="F839">
        <v>49</v>
      </c>
      <c r="G839">
        <v>39</v>
      </c>
      <c r="H839">
        <v>4</v>
      </c>
      <c r="I839">
        <v>8</v>
      </c>
      <c r="J839">
        <v>2</v>
      </c>
      <c r="K839">
        <v>8</v>
      </c>
      <c r="L839">
        <v>0</v>
      </c>
      <c r="M839">
        <v>7</v>
      </c>
      <c r="N839">
        <v>5</v>
      </c>
      <c r="O839">
        <v>5</v>
      </c>
      <c r="P839">
        <v>9</v>
      </c>
      <c r="Q839">
        <v>0</v>
      </c>
      <c r="R839">
        <v>1</v>
      </c>
      <c r="S839">
        <v>8</v>
      </c>
      <c r="T839">
        <v>0</v>
      </c>
      <c r="U839">
        <v>0</v>
      </c>
      <c r="V839">
        <v>4</v>
      </c>
      <c r="W839">
        <v>5</v>
      </c>
      <c r="X839">
        <v>5</v>
      </c>
      <c r="Y839">
        <v>9</v>
      </c>
      <c r="Z839">
        <v>12</v>
      </c>
      <c r="AA839">
        <v>9</v>
      </c>
      <c r="AB839">
        <v>14</v>
      </c>
      <c r="AC839">
        <v>10</v>
      </c>
      <c r="AD839">
        <v>16</v>
      </c>
      <c r="AE839">
        <v>5</v>
      </c>
      <c r="AF839">
        <v>27</v>
      </c>
      <c r="AG839">
        <v>30</v>
      </c>
      <c r="AH839">
        <v>41</v>
      </c>
      <c r="AI839">
        <v>49</v>
      </c>
      <c r="AJ839">
        <v>39</v>
      </c>
      <c r="AK839" t="s">
        <v>763</v>
      </c>
      <c r="AL839">
        <v>4</v>
      </c>
      <c r="AM839">
        <v>8</v>
      </c>
      <c r="AN839">
        <v>2</v>
      </c>
      <c r="AO839">
        <v>8</v>
      </c>
      <c r="AP839">
        <v>12</v>
      </c>
      <c r="AQ839">
        <v>14</v>
      </c>
      <c r="AR839">
        <v>9</v>
      </c>
      <c r="AS839" t="s">
        <v>763</v>
      </c>
      <c r="AT839" t="s">
        <v>763</v>
      </c>
      <c r="AU839" t="s">
        <v>763</v>
      </c>
      <c r="AV839" t="s">
        <v>763</v>
      </c>
      <c r="AW839">
        <v>4</v>
      </c>
      <c r="AX839">
        <v>5</v>
      </c>
      <c r="AY839">
        <v>5</v>
      </c>
      <c r="AZ839">
        <v>9</v>
      </c>
      <c r="BA839">
        <v>12</v>
      </c>
      <c r="BB839">
        <v>9</v>
      </c>
      <c r="BC839">
        <v>14</v>
      </c>
      <c r="BD839">
        <v>10</v>
      </c>
      <c r="BE839">
        <v>16</v>
      </c>
      <c r="BF839">
        <v>5</v>
      </c>
      <c r="BG839">
        <v>27</v>
      </c>
      <c r="BH839">
        <v>30</v>
      </c>
      <c r="BI839">
        <v>41</v>
      </c>
      <c r="BJ839">
        <v>88</v>
      </c>
      <c r="BK839" t="s">
        <v>763</v>
      </c>
      <c r="BL839" t="s">
        <v>763</v>
      </c>
      <c r="BM839">
        <v>22</v>
      </c>
      <c r="BN839" t="s">
        <v>763</v>
      </c>
      <c r="BO839">
        <v>35</v>
      </c>
      <c r="BP839" t="s">
        <v>763</v>
      </c>
      <c r="BQ839" t="s">
        <v>763</v>
      </c>
      <c r="BR839">
        <v>187</v>
      </c>
      <c r="BS839" t="s">
        <v>763</v>
      </c>
    </row>
    <row r="840" spans="1:71">
      <c r="A840" t="s">
        <v>148</v>
      </c>
      <c r="B840" t="s">
        <v>69</v>
      </c>
      <c r="C840" t="s">
        <v>149</v>
      </c>
      <c r="D840" t="s">
        <v>822</v>
      </c>
      <c r="E840" t="s">
        <v>765</v>
      </c>
      <c r="F840">
        <v>45</v>
      </c>
      <c r="G840">
        <v>31.9</v>
      </c>
      <c r="H840">
        <v>4</v>
      </c>
      <c r="I840">
        <v>7</v>
      </c>
      <c r="J840">
        <v>8</v>
      </c>
      <c r="K840">
        <v>8</v>
      </c>
      <c r="L840">
        <v>0</v>
      </c>
      <c r="M840">
        <v>7</v>
      </c>
      <c r="N840">
        <v>5</v>
      </c>
      <c r="O840">
        <v>5</v>
      </c>
      <c r="P840">
        <v>9</v>
      </c>
      <c r="Q840">
        <v>0</v>
      </c>
      <c r="R840">
        <v>4</v>
      </c>
      <c r="S840">
        <v>8</v>
      </c>
      <c r="T840">
        <v>8</v>
      </c>
      <c r="U840">
        <v>0.5</v>
      </c>
      <c r="V840">
        <v>4.8</v>
      </c>
      <c r="W840">
        <v>5</v>
      </c>
      <c r="X840">
        <v>5</v>
      </c>
      <c r="Y840">
        <v>9</v>
      </c>
      <c r="Z840">
        <v>9.8000000000000007</v>
      </c>
      <c r="AA840">
        <v>9</v>
      </c>
      <c r="AB840">
        <v>8.5</v>
      </c>
      <c r="AC840">
        <v>7.5</v>
      </c>
      <c r="AD840">
        <v>11.8</v>
      </c>
      <c r="AE840">
        <v>4</v>
      </c>
      <c r="AF840">
        <v>27.9</v>
      </c>
      <c r="AG840">
        <v>6</v>
      </c>
      <c r="AH840">
        <v>32</v>
      </c>
      <c r="AI840">
        <v>45</v>
      </c>
      <c r="AJ840">
        <v>31.9</v>
      </c>
      <c r="AK840" t="s">
        <v>763</v>
      </c>
      <c r="AL840">
        <v>4</v>
      </c>
      <c r="AM840">
        <v>7</v>
      </c>
      <c r="AN840">
        <v>8</v>
      </c>
      <c r="AO840">
        <v>8</v>
      </c>
      <c r="AP840">
        <v>12</v>
      </c>
      <c r="AQ840">
        <v>14</v>
      </c>
      <c r="AR840">
        <v>20.5</v>
      </c>
      <c r="AS840" t="s">
        <v>763</v>
      </c>
      <c r="AT840" t="s">
        <v>763</v>
      </c>
      <c r="AU840" t="s">
        <v>763</v>
      </c>
      <c r="AV840" t="s">
        <v>763</v>
      </c>
      <c r="AW840">
        <v>4.8</v>
      </c>
      <c r="AX840">
        <v>5</v>
      </c>
      <c r="AY840">
        <v>5</v>
      </c>
      <c r="AZ840">
        <v>9</v>
      </c>
      <c r="BA840">
        <v>9.8000000000000007</v>
      </c>
      <c r="BB840">
        <v>9</v>
      </c>
      <c r="BC840">
        <v>8.5</v>
      </c>
      <c r="BD840">
        <v>7.5</v>
      </c>
      <c r="BE840">
        <v>11.8</v>
      </c>
      <c r="BF840">
        <v>4</v>
      </c>
      <c r="BG840">
        <v>27.9</v>
      </c>
      <c r="BH840">
        <v>6</v>
      </c>
      <c r="BI840">
        <v>32</v>
      </c>
      <c r="BJ840">
        <v>76.900000000000006</v>
      </c>
      <c r="BK840" t="s">
        <v>763</v>
      </c>
      <c r="BL840" t="s">
        <v>763</v>
      </c>
      <c r="BM840">
        <v>27</v>
      </c>
      <c r="BN840" t="s">
        <v>763</v>
      </c>
      <c r="BO840">
        <v>46.5</v>
      </c>
      <c r="BP840" t="s">
        <v>763</v>
      </c>
      <c r="BQ840" t="s">
        <v>763</v>
      </c>
      <c r="BR840">
        <v>140.30000000000001</v>
      </c>
      <c r="BS840" t="s">
        <v>763</v>
      </c>
    </row>
    <row r="841" spans="1:71">
      <c r="A841" t="s">
        <v>148</v>
      </c>
      <c r="B841" t="s">
        <v>69</v>
      </c>
      <c r="C841" t="s">
        <v>149</v>
      </c>
      <c r="D841" t="s">
        <v>822</v>
      </c>
      <c r="E841" t="s">
        <v>26</v>
      </c>
      <c r="F841">
        <v>43</v>
      </c>
      <c r="G841">
        <v>23.9</v>
      </c>
      <c r="H841">
        <v>4</v>
      </c>
      <c r="I841">
        <v>5</v>
      </c>
      <c r="J841">
        <v>8</v>
      </c>
      <c r="K841">
        <v>8</v>
      </c>
      <c r="L841">
        <v>0</v>
      </c>
      <c r="M841">
        <v>7</v>
      </c>
      <c r="N841">
        <v>5</v>
      </c>
      <c r="O841">
        <v>5</v>
      </c>
      <c r="P841">
        <v>9</v>
      </c>
      <c r="Q841">
        <v>0</v>
      </c>
      <c r="R841">
        <v>4</v>
      </c>
      <c r="S841">
        <v>8</v>
      </c>
      <c r="T841">
        <v>8</v>
      </c>
      <c r="U841">
        <v>0.5</v>
      </c>
      <c r="V841">
        <v>4.8</v>
      </c>
      <c r="W841">
        <v>5</v>
      </c>
      <c r="X841">
        <v>5</v>
      </c>
      <c r="Y841">
        <v>9</v>
      </c>
      <c r="Z841">
        <v>6.8</v>
      </c>
      <c r="AA841">
        <v>9</v>
      </c>
      <c r="AB841">
        <v>7.5</v>
      </c>
      <c r="AC841">
        <v>7.5</v>
      </c>
      <c r="AD841">
        <v>11.5</v>
      </c>
      <c r="AE841">
        <v>4</v>
      </c>
      <c r="AF841">
        <v>27.9</v>
      </c>
      <c r="AG841">
        <v>2</v>
      </c>
      <c r="AH841">
        <v>32</v>
      </c>
      <c r="AI841">
        <v>43</v>
      </c>
      <c r="AJ841">
        <v>23.9</v>
      </c>
      <c r="AK841" t="s">
        <v>763</v>
      </c>
      <c r="AL841">
        <v>4</v>
      </c>
      <c r="AM841">
        <v>5</v>
      </c>
      <c r="AN841">
        <v>8</v>
      </c>
      <c r="AO841">
        <v>8</v>
      </c>
      <c r="AP841">
        <v>12</v>
      </c>
      <c r="AQ841">
        <v>14</v>
      </c>
      <c r="AR841">
        <v>20.5</v>
      </c>
      <c r="AS841" t="s">
        <v>763</v>
      </c>
      <c r="AT841" t="s">
        <v>763</v>
      </c>
      <c r="AU841" t="s">
        <v>763</v>
      </c>
      <c r="AV841" t="s">
        <v>763</v>
      </c>
      <c r="AW841">
        <v>4.8</v>
      </c>
      <c r="AX841">
        <v>5</v>
      </c>
      <c r="AY841">
        <v>5</v>
      </c>
      <c r="AZ841">
        <v>9</v>
      </c>
      <c r="BA841">
        <v>6.8</v>
      </c>
      <c r="BB841">
        <v>9</v>
      </c>
      <c r="BC841">
        <v>7.5</v>
      </c>
      <c r="BD841">
        <v>7.5</v>
      </c>
      <c r="BE841">
        <v>11.5</v>
      </c>
      <c r="BF841">
        <v>4</v>
      </c>
      <c r="BG841">
        <v>27.9</v>
      </c>
      <c r="BH841">
        <v>2</v>
      </c>
      <c r="BI841">
        <v>32</v>
      </c>
      <c r="BJ841">
        <v>66.900000000000006</v>
      </c>
      <c r="BK841" t="s">
        <v>763</v>
      </c>
      <c r="BL841" t="s">
        <v>763</v>
      </c>
      <c r="BM841">
        <v>25</v>
      </c>
      <c r="BN841" t="s">
        <v>763</v>
      </c>
      <c r="BO841">
        <v>46.5</v>
      </c>
      <c r="BP841" t="s">
        <v>763</v>
      </c>
      <c r="BQ841" t="s">
        <v>763</v>
      </c>
      <c r="BR841">
        <v>132</v>
      </c>
      <c r="BS841" t="s">
        <v>763</v>
      </c>
    </row>
    <row r="842" spans="1:71">
      <c r="A842" t="s">
        <v>318</v>
      </c>
      <c r="B842" t="s">
        <v>319</v>
      </c>
      <c r="C842" t="s">
        <v>320</v>
      </c>
      <c r="D842" t="s">
        <v>838</v>
      </c>
      <c r="E842" t="s">
        <v>25</v>
      </c>
      <c r="F842">
        <v>45</v>
      </c>
      <c r="G842">
        <v>32</v>
      </c>
      <c r="H842">
        <v>1</v>
      </c>
      <c r="I842">
        <v>0</v>
      </c>
      <c r="J842">
        <v>2</v>
      </c>
      <c r="K842">
        <v>0</v>
      </c>
      <c r="L842">
        <v>2</v>
      </c>
      <c r="M842">
        <v>3</v>
      </c>
      <c r="N842">
        <v>8</v>
      </c>
      <c r="O842">
        <v>3</v>
      </c>
      <c r="P842">
        <v>5</v>
      </c>
      <c r="Q842">
        <v>0</v>
      </c>
      <c r="R842">
        <v>1</v>
      </c>
      <c r="S842">
        <v>8</v>
      </c>
      <c r="T842">
        <v>0</v>
      </c>
      <c r="U842">
        <v>2</v>
      </c>
      <c r="V842">
        <v>5</v>
      </c>
      <c r="W842">
        <v>2</v>
      </c>
      <c r="X842">
        <v>5</v>
      </c>
      <c r="Y842">
        <v>10</v>
      </c>
      <c r="Z842">
        <v>12</v>
      </c>
      <c r="AA842">
        <v>2</v>
      </c>
      <c r="AB842">
        <v>0</v>
      </c>
      <c r="AC842">
        <v>17</v>
      </c>
      <c r="AD842">
        <v>20</v>
      </c>
      <c r="AE842">
        <v>8</v>
      </c>
      <c r="AF842">
        <v>24</v>
      </c>
      <c r="AG842">
        <v>40</v>
      </c>
      <c r="AH842">
        <v>5</v>
      </c>
      <c r="AI842">
        <v>45</v>
      </c>
      <c r="AJ842">
        <v>32</v>
      </c>
      <c r="AK842" t="s">
        <v>763</v>
      </c>
      <c r="AL842">
        <v>1</v>
      </c>
      <c r="AM842">
        <v>0</v>
      </c>
      <c r="AN842">
        <v>2</v>
      </c>
      <c r="AO842">
        <v>0</v>
      </c>
      <c r="AP842">
        <v>13</v>
      </c>
      <c r="AQ842">
        <v>8</v>
      </c>
      <c r="AR842">
        <v>11</v>
      </c>
      <c r="AS842" t="s">
        <v>763</v>
      </c>
      <c r="AT842" t="s">
        <v>763</v>
      </c>
      <c r="AU842" t="s">
        <v>763</v>
      </c>
      <c r="AV842" t="s">
        <v>763</v>
      </c>
      <c r="AW842">
        <v>5</v>
      </c>
      <c r="AX842">
        <v>2</v>
      </c>
      <c r="AY842">
        <v>5</v>
      </c>
      <c r="AZ842">
        <v>10</v>
      </c>
      <c r="BA842">
        <v>12</v>
      </c>
      <c r="BB842">
        <v>2</v>
      </c>
      <c r="BC842">
        <v>0</v>
      </c>
      <c r="BD842">
        <v>17</v>
      </c>
      <c r="BE842">
        <v>20</v>
      </c>
      <c r="BF842">
        <v>8</v>
      </c>
      <c r="BG842">
        <v>24</v>
      </c>
      <c r="BH842">
        <v>40</v>
      </c>
      <c r="BI842">
        <v>5</v>
      </c>
      <c r="BJ842">
        <v>77</v>
      </c>
      <c r="BK842" t="s">
        <v>763</v>
      </c>
      <c r="BL842" t="s">
        <v>763</v>
      </c>
      <c r="BM842">
        <v>3</v>
      </c>
      <c r="BN842" t="s">
        <v>763</v>
      </c>
      <c r="BO842">
        <v>32</v>
      </c>
      <c r="BP842" t="s">
        <v>763</v>
      </c>
      <c r="BQ842" t="s">
        <v>763</v>
      </c>
      <c r="BR842">
        <v>150</v>
      </c>
      <c r="BS842" t="s">
        <v>763</v>
      </c>
    </row>
    <row r="843" spans="1:71">
      <c r="A843" t="s">
        <v>318</v>
      </c>
      <c r="B843" t="s">
        <v>319</v>
      </c>
      <c r="C843" t="s">
        <v>320</v>
      </c>
      <c r="D843" t="s">
        <v>838</v>
      </c>
      <c r="E843" t="s">
        <v>765</v>
      </c>
      <c r="F843">
        <v>44</v>
      </c>
      <c r="G843">
        <v>23.5</v>
      </c>
      <c r="H843">
        <v>0</v>
      </c>
      <c r="I843">
        <v>0</v>
      </c>
      <c r="J843">
        <v>4</v>
      </c>
      <c r="K843">
        <v>1</v>
      </c>
      <c r="L843">
        <v>2</v>
      </c>
      <c r="M843">
        <v>3</v>
      </c>
      <c r="N843">
        <v>7</v>
      </c>
      <c r="O843">
        <v>4</v>
      </c>
      <c r="P843">
        <v>1</v>
      </c>
      <c r="Q843">
        <v>0</v>
      </c>
      <c r="R843">
        <v>1</v>
      </c>
      <c r="S843">
        <v>8</v>
      </c>
      <c r="T843">
        <v>0</v>
      </c>
      <c r="U843">
        <v>1.5</v>
      </c>
      <c r="V843">
        <v>5</v>
      </c>
      <c r="W843">
        <v>2.5</v>
      </c>
      <c r="X843">
        <v>5</v>
      </c>
      <c r="Y843">
        <v>10</v>
      </c>
      <c r="Z843">
        <v>8.8000000000000007</v>
      </c>
      <c r="AA843">
        <v>3</v>
      </c>
      <c r="AB843">
        <v>0</v>
      </c>
      <c r="AC843">
        <v>19</v>
      </c>
      <c r="AD843">
        <v>17.8</v>
      </c>
      <c r="AE843">
        <v>4.5</v>
      </c>
      <c r="AF843">
        <v>6</v>
      </c>
      <c r="AG843">
        <v>38.5</v>
      </c>
      <c r="AH843">
        <v>2</v>
      </c>
      <c r="AI843">
        <v>44</v>
      </c>
      <c r="AJ843">
        <v>23.5</v>
      </c>
      <c r="AK843" t="s">
        <v>763</v>
      </c>
      <c r="AL843">
        <v>0</v>
      </c>
      <c r="AM843">
        <v>0</v>
      </c>
      <c r="AN843">
        <v>4</v>
      </c>
      <c r="AO843">
        <v>1</v>
      </c>
      <c r="AP843">
        <v>12</v>
      </c>
      <c r="AQ843">
        <v>5</v>
      </c>
      <c r="AR843">
        <v>10.5</v>
      </c>
      <c r="AS843" t="s">
        <v>763</v>
      </c>
      <c r="AT843" t="s">
        <v>763</v>
      </c>
      <c r="AU843" t="s">
        <v>763</v>
      </c>
      <c r="AV843" t="s">
        <v>763</v>
      </c>
      <c r="AW843">
        <v>5</v>
      </c>
      <c r="AX843">
        <v>2.5</v>
      </c>
      <c r="AY843">
        <v>5</v>
      </c>
      <c r="AZ843">
        <v>10</v>
      </c>
      <c r="BA843">
        <v>8.8000000000000007</v>
      </c>
      <c r="BB843">
        <v>3</v>
      </c>
      <c r="BC843">
        <v>0</v>
      </c>
      <c r="BD843">
        <v>19</v>
      </c>
      <c r="BE843">
        <v>17.8</v>
      </c>
      <c r="BF843">
        <v>4.5</v>
      </c>
      <c r="BG843">
        <v>6</v>
      </c>
      <c r="BH843">
        <v>38.5</v>
      </c>
      <c r="BI843">
        <v>2</v>
      </c>
      <c r="BJ843">
        <v>67.5</v>
      </c>
      <c r="BK843" t="s">
        <v>763</v>
      </c>
      <c r="BL843" t="s">
        <v>763</v>
      </c>
      <c r="BM843">
        <v>5</v>
      </c>
      <c r="BN843" t="s">
        <v>763</v>
      </c>
      <c r="BO843">
        <v>27.5</v>
      </c>
      <c r="BP843" t="s">
        <v>763</v>
      </c>
      <c r="BQ843" t="s">
        <v>763</v>
      </c>
      <c r="BR843">
        <v>122.1</v>
      </c>
      <c r="BS843" t="s">
        <v>763</v>
      </c>
    </row>
    <row r="844" spans="1:71">
      <c r="A844" t="s">
        <v>318</v>
      </c>
      <c r="B844" t="s">
        <v>319</v>
      </c>
      <c r="C844" t="s">
        <v>320</v>
      </c>
      <c r="D844" t="s">
        <v>838</v>
      </c>
      <c r="E844" t="s">
        <v>26</v>
      </c>
      <c r="F844">
        <v>41</v>
      </c>
      <c r="G844">
        <v>23.5</v>
      </c>
      <c r="H844">
        <v>0</v>
      </c>
      <c r="I844">
        <v>0</v>
      </c>
      <c r="J844">
        <v>4</v>
      </c>
      <c r="K844">
        <v>1</v>
      </c>
      <c r="L844">
        <v>2</v>
      </c>
      <c r="M844">
        <v>3</v>
      </c>
      <c r="N844">
        <v>6.9</v>
      </c>
      <c r="O844">
        <v>4</v>
      </c>
      <c r="P844">
        <v>1</v>
      </c>
      <c r="Q844">
        <v>0</v>
      </c>
      <c r="R844">
        <v>1</v>
      </c>
      <c r="S844">
        <v>8</v>
      </c>
      <c r="T844">
        <v>0</v>
      </c>
      <c r="U844">
        <v>1.5</v>
      </c>
      <c r="V844">
        <v>5</v>
      </c>
      <c r="W844">
        <v>2.5</v>
      </c>
      <c r="X844">
        <v>4.8</v>
      </c>
      <c r="Y844">
        <v>10</v>
      </c>
      <c r="Z844">
        <v>7.3</v>
      </c>
      <c r="AA844">
        <v>3</v>
      </c>
      <c r="AB844">
        <v>0</v>
      </c>
      <c r="AC844">
        <v>19</v>
      </c>
      <c r="AD844">
        <v>17.399999999999999</v>
      </c>
      <c r="AE844">
        <v>4.5</v>
      </c>
      <c r="AF844">
        <v>6</v>
      </c>
      <c r="AG844">
        <v>38.5</v>
      </c>
      <c r="AH844">
        <v>2</v>
      </c>
      <c r="AI844">
        <v>41</v>
      </c>
      <c r="AJ844">
        <v>23.5</v>
      </c>
      <c r="AK844" t="s">
        <v>763</v>
      </c>
      <c r="AL844">
        <v>0</v>
      </c>
      <c r="AM844">
        <v>0</v>
      </c>
      <c r="AN844">
        <v>4</v>
      </c>
      <c r="AO844">
        <v>1</v>
      </c>
      <c r="AP844">
        <v>11.9</v>
      </c>
      <c r="AQ844">
        <v>5</v>
      </c>
      <c r="AR844">
        <v>10.5</v>
      </c>
      <c r="AS844" t="s">
        <v>763</v>
      </c>
      <c r="AT844" t="s">
        <v>763</v>
      </c>
      <c r="AU844" t="s">
        <v>763</v>
      </c>
      <c r="AV844" t="s">
        <v>763</v>
      </c>
      <c r="AW844">
        <v>5</v>
      </c>
      <c r="AX844">
        <v>2.5</v>
      </c>
      <c r="AY844">
        <v>4.8</v>
      </c>
      <c r="AZ844">
        <v>10</v>
      </c>
      <c r="BA844">
        <v>7.3</v>
      </c>
      <c r="BB844">
        <v>3</v>
      </c>
      <c r="BC844">
        <v>0</v>
      </c>
      <c r="BD844">
        <v>19</v>
      </c>
      <c r="BE844">
        <v>17.399999999999999</v>
      </c>
      <c r="BF844">
        <v>4.5</v>
      </c>
      <c r="BG844">
        <v>6</v>
      </c>
      <c r="BH844">
        <v>38.5</v>
      </c>
      <c r="BI844">
        <v>2</v>
      </c>
      <c r="BJ844">
        <v>64.5</v>
      </c>
      <c r="BK844" t="s">
        <v>763</v>
      </c>
      <c r="BL844" t="s">
        <v>763</v>
      </c>
      <c r="BM844">
        <v>5</v>
      </c>
      <c r="BN844" t="s">
        <v>763</v>
      </c>
      <c r="BO844">
        <v>27.4</v>
      </c>
      <c r="BP844" t="s">
        <v>763</v>
      </c>
      <c r="BQ844" t="s">
        <v>763</v>
      </c>
      <c r="BR844">
        <v>120</v>
      </c>
      <c r="BS844" t="s">
        <v>763</v>
      </c>
    </row>
    <row r="845" spans="1:71">
      <c r="A845" t="s">
        <v>378</v>
      </c>
      <c r="B845" t="s">
        <v>379</v>
      </c>
      <c r="C845" t="s">
        <v>320</v>
      </c>
      <c r="D845" t="s">
        <v>838</v>
      </c>
      <c r="E845" t="s">
        <v>25</v>
      </c>
      <c r="F845">
        <v>50</v>
      </c>
      <c r="G845">
        <v>25</v>
      </c>
      <c r="H845">
        <v>1</v>
      </c>
      <c r="I845">
        <v>0</v>
      </c>
      <c r="J845">
        <v>6</v>
      </c>
      <c r="K845">
        <v>3</v>
      </c>
      <c r="L845">
        <v>0</v>
      </c>
      <c r="M845">
        <v>5</v>
      </c>
      <c r="N845">
        <v>8</v>
      </c>
      <c r="O845">
        <v>1</v>
      </c>
      <c r="P845">
        <v>5</v>
      </c>
      <c r="Q845">
        <v>0</v>
      </c>
      <c r="R845">
        <v>1</v>
      </c>
      <c r="S845">
        <v>8</v>
      </c>
      <c r="T845">
        <v>0</v>
      </c>
      <c r="U845">
        <v>1</v>
      </c>
      <c r="V845">
        <v>1</v>
      </c>
      <c r="W845">
        <v>0</v>
      </c>
      <c r="X845">
        <v>5</v>
      </c>
      <c r="Y845">
        <v>10</v>
      </c>
      <c r="Z845">
        <v>8</v>
      </c>
      <c r="AA845">
        <v>5</v>
      </c>
      <c r="AB845">
        <v>0</v>
      </c>
      <c r="AC845">
        <v>2</v>
      </c>
      <c r="AD845">
        <v>9</v>
      </c>
      <c r="AE845">
        <v>4</v>
      </c>
      <c r="AF845">
        <v>18</v>
      </c>
      <c r="AG845">
        <v>30</v>
      </c>
      <c r="AH845">
        <v>3</v>
      </c>
      <c r="AI845">
        <v>50</v>
      </c>
      <c r="AJ845">
        <v>25</v>
      </c>
      <c r="AK845" t="s">
        <v>763</v>
      </c>
      <c r="AL845">
        <v>1</v>
      </c>
      <c r="AM845">
        <v>0</v>
      </c>
      <c r="AN845">
        <v>6</v>
      </c>
      <c r="AO845">
        <v>3</v>
      </c>
      <c r="AP845">
        <v>13</v>
      </c>
      <c r="AQ845">
        <v>6</v>
      </c>
      <c r="AR845">
        <v>10</v>
      </c>
      <c r="AS845" t="s">
        <v>763</v>
      </c>
      <c r="AT845" t="s">
        <v>763</v>
      </c>
      <c r="AU845" t="s">
        <v>763</v>
      </c>
      <c r="AV845" t="s">
        <v>763</v>
      </c>
      <c r="AW845">
        <v>1</v>
      </c>
      <c r="AX845">
        <v>0</v>
      </c>
      <c r="AY845">
        <v>5</v>
      </c>
      <c r="AZ845">
        <v>10</v>
      </c>
      <c r="BA845">
        <v>8</v>
      </c>
      <c r="BB845">
        <v>5</v>
      </c>
      <c r="BC845">
        <v>0</v>
      </c>
      <c r="BD845">
        <v>2</v>
      </c>
      <c r="BE845">
        <v>9</v>
      </c>
      <c r="BF845">
        <v>4</v>
      </c>
      <c r="BG845">
        <v>18</v>
      </c>
      <c r="BH845">
        <v>30</v>
      </c>
      <c r="BI845">
        <v>3</v>
      </c>
      <c r="BJ845">
        <v>75</v>
      </c>
      <c r="BK845" t="s">
        <v>763</v>
      </c>
      <c r="BL845" t="s">
        <v>763</v>
      </c>
      <c r="BM845">
        <v>10</v>
      </c>
      <c r="BN845" t="s">
        <v>763</v>
      </c>
      <c r="BO845">
        <v>29</v>
      </c>
      <c r="BP845" t="s">
        <v>763</v>
      </c>
      <c r="BQ845" t="s">
        <v>763</v>
      </c>
      <c r="BR845">
        <v>95</v>
      </c>
      <c r="BS845" t="s">
        <v>763</v>
      </c>
    </row>
    <row r="846" spans="1:71">
      <c r="A846" t="s">
        <v>378</v>
      </c>
      <c r="B846" t="s">
        <v>379</v>
      </c>
      <c r="C846" t="s">
        <v>320</v>
      </c>
      <c r="D846" t="s">
        <v>838</v>
      </c>
      <c r="E846" t="s">
        <v>765</v>
      </c>
      <c r="F846">
        <v>48</v>
      </c>
      <c r="G846">
        <v>23.5</v>
      </c>
      <c r="H846">
        <v>1</v>
      </c>
      <c r="I846">
        <v>1</v>
      </c>
      <c r="J846">
        <v>6</v>
      </c>
      <c r="K846">
        <v>3</v>
      </c>
      <c r="L846">
        <v>0</v>
      </c>
      <c r="M846">
        <v>5</v>
      </c>
      <c r="N846">
        <v>8</v>
      </c>
      <c r="O846">
        <v>2.5</v>
      </c>
      <c r="P846">
        <v>2</v>
      </c>
      <c r="Q846">
        <v>0</v>
      </c>
      <c r="R846">
        <v>3</v>
      </c>
      <c r="S846">
        <v>10</v>
      </c>
      <c r="T846">
        <v>4</v>
      </c>
      <c r="U846">
        <v>0.5</v>
      </c>
      <c r="V846">
        <v>2.5</v>
      </c>
      <c r="W846">
        <v>0</v>
      </c>
      <c r="X846">
        <v>5</v>
      </c>
      <c r="Y846">
        <v>8</v>
      </c>
      <c r="Z846">
        <v>6.8</v>
      </c>
      <c r="AA846">
        <v>4</v>
      </c>
      <c r="AB846">
        <v>0</v>
      </c>
      <c r="AC846">
        <v>0</v>
      </c>
      <c r="AD846">
        <v>7.7</v>
      </c>
      <c r="AE846">
        <v>4.5</v>
      </c>
      <c r="AF846">
        <v>5.5</v>
      </c>
      <c r="AG846">
        <v>24</v>
      </c>
      <c r="AH846">
        <v>13.5</v>
      </c>
      <c r="AI846">
        <v>48</v>
      </c>
      <c r="AJ846">
        <v>23.5</v>
      </c>
      <c r="AK846" t="s">
        <v>763</v>
      </c>
      <c r="AL846">
        <v>1</v>
      </c>
      <c r="AM846">
        <v>1</v>
      </c>
      <c r="AN846">
        <v>6</v>
      </c>
      <c r="AO846">
        <v>3</v>
      </c>
      <c r="AP846">
        <v>13</v>
      </c>
      <c r="AQ846">
        <v>4.5</v>
      </c>
      <c r="AR846">
        <v>17.5</v>
      </c>
      <c r="AS846" t="s">
        <v>763</v>
      </c>
      <c r="AT846" t="s">
        <v>763</v>
      </c>
      <c r="AU846" t="s">
        <v>763</v>
      </c>
      <c r="AV846" t="s">
        <v>763</v>
      </c>
      <c r="AW846">
        <v>2.5</v>
      </c>
      <c r="AX846">
        <v>0</v>
      </c>
      <c r="AY846">
        <v>5</v>
      </c>
      <c r="AZ846">
        <v>8</v>
      </c>
      <c r="BA846">
        <v>6.8</v>
      </c>
      <c r="BB846">
        <v>4</v>
      </c>
      <c r="BC846">
        <v>0</v>
      </c>
      <c r="BD846">
        <v>0</v>
      </c>
      <c r="BE846">
        <v>7.7</v>
      </c>
      <c r="BF846">
        <v>4.5</v>
      </c>
      <c r="BG846">
        <v>5.5</v>
      </c>
      <c r="BH846">
        <v>24</v>
      </c>
      <c r="BI846">
        <v>13.5</v>
      </c>
      <c r="BJ846">
        <v>71.5</v>
      </c>
      <c r="BK846" t="s">
        <v>763</v>
      </c>
      <c r="BL846" t="s">
        <v>763</v>
      </c>
      <c r="BM846">
        <v>11</v>
      </c>
      <c r="BN846" t="s">
        <v>763</v>
      </c>
      <c r="BO846">
        <v>35</v>
      </c>
      <c r="BP846" t="s">
        <v>763</v>
      </c>
      <c r="BQ846" t="s">
        <v>763</v>
      </c>
      <c r="BR846">
        <v>81.5</v>
      </c>
      <c r="BS846" t="s">
        <v>763</v>
      </c>
    </row>
    <row r="847" spans="1:71">
      <c r="A847" t="s">
        <v>378</v>
      </c>
      <c r="B847" t="s">
        <v>379</v>
      </c>
      <c r="C847" t="s">
        <v>320</v>
      </c>
      <c r="D847" t="s">
        <v>838</v>
      </c>
      <c r="E847" t="s">
        <v>26</v>
      </c>
      <c r="F847">
        <v>39</v>
      </c>
      <c r="G847">
        <v>20.5</v>
      </c>
      <c r="H847">
        <v>1</v>
      </c>
      <c r="I847">
        <v>1</v>
      </c>
      <c r="J847">
        <v>5</v>
      </c>
      <c r="K847">
        <v>3</v>
      </c>
      <c r="L847">
        <v>0</v>
      </c>
      <c r="M847">
        <v>5</v>
      </c>
      <c r="N847">
        <v>8</v>
      </c>
      <c r="O847">
        <v>2.5</v>
      </c>
      <c r="P847">
        <v>2</v>
      </c>
      <c r="Q847">
        <v>0</v>
      </c>
      <c r="R847">
        <v>3</v>
      </c>
      <c r="S847">
        <v>10</v>
      </c>
      <c r="T847">
        <v>4</v>
      </c>
      <c r="U847">
        <v>0.5</v>
      </c>
      <c r="V847">
        <v>2.5</v>
      </c>
      <c r="W847">
        <v>0</v>
      </c>
      <c r="X847">
        <v>5</v>
      </c>
      <c r="Y847">
        <v>8</v>
      </c>
      <c r="Z847">
        <v>3.8</v>
      </c>
      <c r="AA847">
        <v>4</v>
      </c>
      <c r="AB847">
        <v>0</v>
      </c>
      <c r="AC847">
        <v>0</v>
      </c>
      <c r="AD847">
        <v>4.5999999999999996</v>
      </c>
      <c r="AE847">
        <v>4.5</v>
      </c>
      <c r="AF847">
        <v>5.5</v>
      </c>
      <c r="AG847">
        <v>8</v>
      </c>
      <c r="AH847">
        <v>13.5</v>
      </c>
      <c r="AI847">
        <v>39</v>
      </c>
      <c r="AJ847">
        <v>20.5</v>
      </c>
      <c r="AK847" t="s">
        <v>763</v>
      </c>
      <c r="AL847">
        <v>1</v>
      </c>
      <c r="AM847">
        <v>1</v>
      </c>
      <c r="AN847">
        <v>5</v>
      </c>
      <c r="AO847">
        <v>3</v>
      </c>
      <c r="AP847">
        <v>13</v>
      </c>
      <c r="AQ847">
        <v>4.5</v>
      </c>
      <c r="AR847">
        <v>17.5</v>
      </c>
      <c r="AS847" t="s">
        <v>763</v>
      </c>
      <c r="AT847" t="s">
        <v>763</v>
      </c>
      <c r="AU847" t="s">
        <v>763</v>
      </c>
      <c r="AV847" t="s">
        <v>763</v>
      </c>
      <c r="AW847">
        <v>2.5</v>
      </c>
      <c r="AX847">
        <v>0</v>
      </c>
      <c r="AY847">
        <v>5</v>
      </c>
      <c r="AZ847">
        <v>8</v>
      </c>
      <c r="BA847">
        <v>3.8</v>
      </c>
      <c r="BB847">
        <v>4</v>
      </c>
      <c r="BC847">
        <v>0</v>
      </c>
      <c r="BD847">
        <v>0</v>
      </c>
      <c r="BE847">
        <v>4.5999999999999996</v>
      </c>
      <c r="BF847">
        <v>4.5</v>
      </c>
      <c r="BG847">
        <v>5.5</v>
      </c>
      <c r="BH847">
        <v>8</v>
      </c>
      <c r="BI847">
        <v>13.5</v>
      </c>
      <c r="BJ847">
        <v>59.5</v>
      </c>
      <c r="BK847" t="s">
        <v>763</v>
      </c>
      <c r="BL847" t="s">
        <v>763</v>
      </c>
      <c r="BM847">
        <v>10</v>
      </c>
      <c r="BN847" t="s">
        <v>763</v>
      </c>
      <c r="BO847">
        <v>35</v>
      </c>
      <c r="BP847" t="s">
        <v>763</v>
      </c>
      <c r="BQ847" t="s">
        <v>763</v>
      </c>
      <c r="BR847">
        <v>59.4</v>
      </c>
      <c r="BS847" t="s">
        <v>763</v>
      </c>
    </row>
    <row r="848" spans="1:71">
      <c r="A848" t="s">
        <v>162</v>
      </c>
      <c r="B848" t="s">
        <v>163</v>
      </c>
      <c r="C848" t="s">
        <v>164</v>
      </c>
      <c r="D848" t="s">
        <v>838</v>
      </c>
      <c r="E848" t="s">
        <v>25</v>
      </c>
      <c r="F848">
        <v>48</v>
      </c>
      <c r="G848">
        <v>47</v>
      </c>
      <c r="H848">
        <v>1</v>
      </c>
      <c r="I848">
        <v>3</v>
      </c>
      <c r="J848">
        <v>10</v>
      </c>
      <c r="K848">
        <v>9</v>
      </c>
      <c r="L848">
        <v>0</v>
      </c>
      <c r="M848">
        <v>5</v>
      </c>
      <c r="N848">
        <v>7</v>
      </c>
      <c r="O848">
        <v>3</v>
      </c>
      <c r="P848">
        <v>9</v>
      </c>
      <c r="Q848">
        <v>2</v>
      </c>
      <c r="R848">
        <v>5</v>
      </c>
      <c r="S848">
        <v>8</v>
      </c>
      <c r="T848">
        <v>1</v>
      </c>
      <c r="U848">
        <v>0.5</v>
      </c>
      <c r="V848">
        <v>5</v>
      </c>
      <c r="W848">
        <v>5</v>
      </c>
      <c r="X848">
        <v>5</v>
      </c>
      <c r="Y848">
        <v>10</v>
      </c>
      <c r="Z848">
        <v>12</v>
      </c>
      <c r="AA848">
        <v>8</v>
      </c>
      <c r="AB848">
        <v>0</v>
      </c>
      <c r="AC848">
        <v>0</v>
      </c>
      <c r="AD848">
        <v>19</v>
      </c>
      <c r="AE848">
        <v>8</v>
      </c>
      <c r="AF848">
        <v>29</v>
      </c>
      <c r="AG848">
        <v>34</v>
      </c>
      <c r="AH848">
        <v>13</v>
      </c>
      <c r="AI848">
        <v>48</v>
      </c>
      <c r="AJ848">
        <v>47</v>
      </c>
      <c r="AK848" t="s">
        <v>763</v>
      </c>
      <c r="AL848">
        <v>1</v>
      </c>
      <c r="AM848">
        <v>3</v>
      </c>
      <c r="AN848">
        <v>10</v>
      </c>
      <c r="AO848">
        <v>9</v>
      </c>
      <c r="AP848">
        <v>12</v>
      </c>
      <c r="AQ848">
        <v>14</v>
      </c>
      <c r="AR848">
        <v>14.5</v>
      </c>
      <c r="AS848" t="s">
        <v>763</v>
      </c>
      <c r="AT848" t="s">
        <v>763</v>
      </c>
      <c r="AU848" t="s">
        <v>763</v>
      </c>
      <c r="AV848" t="s">
        <v>763</v>
      </c>
      <c r="AW848">
        <v>5</v>
      </c>
      <c r="AX848">
        <v>5</v>
      </c>
      <c r="AY848">
        <v>5</v>
      </c>
      <c r="AZ848">
        <v>10</v>
      </c>
      <c r="BA848">
        <v>12</v>
      </c>
      <c r="BB848">
        <v>8</v>
      </c>
      <c r="BC848">
        <v>0</v>
      </c>
      <c r="BD848">
        <v>0</v>
      </c>
      <c r="BE848">
        <v>19</v>
      </c>
      <c r="BF848">
        <v>8</v>
      </c>
      <c r="BG848">
        <v>29</v>
      </c>
      <c r="BH848">
        <v>34</v>
      </c>
      <c r="BI848">
        <v>13</v>
      </c>
      <c r="BJ848">
        <v>95</v>
      </c>
      <c r="BK848" t="s">
        <v>763</v>
      </c>
      <c r="BL848" t="s">
        <v>763</v>
      </c>
      <c r="BM848">
        <v>23</v>
      </c>
      <c r="BN848" t="s">
        <v>763</v>
      </c>
      <c r="BO848">
        <v>40.5</v>
      </c>
      <c r="BP848" t="s">
        <v>763</v>
      </c>
      <c r="BQ848" t="s">
        <v>763</v>
      </c>
      <c r="BR848">
        <v>148</v>
      </c>
      <c r="BS848" t="s">
        <v>763</v>
      </c>
    </row>
    <row r="849" spans="1:71">
      <c r="A849" t="s">
        <v>162</v>
      </c>
      <c r="B849" t="s">
        <v>163</v>
      </c>
      <c r="C849" t="s">
        <v>164</v>
      </c>
      <c r="D849" t="s">
        <v>838</v>
      </c>
      <c r="E849" t="s">
        <v>765</v>
      </c>
      <c r="F849">
        <v>48</v>
      </c>
      <c r="G849">
        <v>25.9</v>
      </c>
      <c r="H849">
        <v>1</v>
      </c>
      <c r="I849">
        <v>5</v>
      </c>
      <c r="J849">
        <v>10</v>
      </c>
      <c r="K849">
        <v>9</v>
      </c>
      <c r="L849">
        <v>0</v>
      </c>
      <c r="M849">
        <v>5</v>
      </c>
      <c r="N849">
        <v>7</v>
      </c>
      <c r="O849">
        <v>5.5</v>
      </c>
      <c r="P849">
        <v>9</v>
      </c>
      <c r="Q849">
        <v>0</v>
      </c>
      <c r="R849">
        <v>5</v>
      </c>
      <c r="S849">
        <v>14</v>
      </c>
      <c r="T849">
        <v>4</v>
      </c>
      <c r="U849">
        <v>0</v>
      </c>
      <c r="V849">
        <v>5</v>
      </c>
      <c r="W849">
        <v>2</v>
      </c>
      <c r="X849">
        <v>4</v>
      </c>
      <c r="Y849">
        <v>6</v>
      </c>
      <c r="Z849">
        <v>11.3</v>
      </c>
      <c r="AA849">
        <v>4</v>
      </c>
      <c r="AB849">
        <v>0</v>
      </c>
      <c r="AC849">
        <v>0</v>
      </c>
      <c r="AD849">
        <v>18</v>
      </c>
      <c r="AE849">
        <v>8</v>
      </c>
      <c r="AF849">
        <v>26.2</v>
      </c>
      <c r="AG849">
        <v>37.5</v>
      </c>
      <c r="AH849">
        <v>15</v>
      </c>
      <c r="AI849">
        <v>48</v>
      </c>
      <c r="AJ849">
        <v>25.9</v>
      </c>
      <c r="AK849" t="s">
        <v>763</v>
      </c>
      <c r="AL849">
        <v>1</v>
      </c>
      <c r="AM849">
        <v>5</v>
      </c>
      <c r="AN849">
        <v>10</v>
      </c>
      <c r="AO849">
        <v>9</v>
      </c>
      <c r="AP849">
        <v>12</v>
      </c>
      <c r="AQ849">
        <v>14.5</v>
      </c>
      <c r="AR849">
        <v>23</v>
      </c>
      <c r="AS849" t="s">
        <v>763</v>
      </c>
      <c r="AT849" t="s">
        <v>763</v>
      </c>
      <c r="AU849" t="s">
        <v>763</v>
      </c>
      <c r="AV849" t="s">
        <v>763</v>
      </c>
      <c r="AW849">
        <v>5</v>
      </c>
      <c r="AX849">
        <v>2</v>
      </c>
      <c r="AY849">
        <v>4</v>
      </c>
      <c r="AZ849">
        <v>6</v>
      </c>
      <c r="BA849">
        <v>11.3</v>
      </c>
      <c r="BB849">
        <v>4</v>
      </c>
      <c r="BC849">
        <v>0</v>
      </c>
      <c r="BD849">
        <v>0</v>
      </c>
      <c r="BE849">
        <v>18</v>
      </c>
      <c r="BF849">
        <v>8</v>
      </c>
      <c r="BG849">
        <v>26.2</v>
      </c>
      <c r="BH849">
        <v>37.5</v>
      </c>
      <c r="BI849">
        <v>15</v>
      </c>
      <c r="BJ849">
        <v>73.900000000000006</v>
      </c>
      <c r="BK849" t="s">
        <v>763</v>
      </c>
      <c r="BL849" t="s">
        <v>763</v>
      </c>
      <c r="BM849">
        <v>25</v>
      </c>
      <c r="BN849" t="s">
        <v>763</v>
      </c>
      <c r="BO849">
        <v>49.5</v>
      </c>
      <c r="BP849" t="s">
        <v>763</v>
      </c>
      <c r="BQ849" t="s">
        <v>763</v>
      </c>
      <c r="BR849">
        <v>137</v>
      </c>
      <c r="BS849" t="s">
        <v>763</v>
      </c>
    </row>
    <row r="850" spans="1:71">
      <c r="A850" t="s">
        <v>162</v>
      </c>
      <c r="B850" t="s">
        <v>163</v>
      </c>
      <c r="C850" t="s">
        <v>164</v>
      </c>
      <c r="D850" t="s">
        <v>838</v>
      </c>
      <c r="E850" t="s">
        <v>26</v>
      </c>
      <c r="F850">
        <v>45</v>
      </c>
      <c r="G850">
        <v>25.9</v>
      </c>
      <c r="H850">
        <v>1</v>
      </c>
      <c r="I850">
        <v>5</v>
      </c>
      <c r="J850">
        <v>10</v>
      </c>
      <c r="K850">
        <v>9</v>
      </c>
      <c r="L850">
        <v>0</v>
      </c>
      <c r="M850">
        <v>5</v>
      </c>
      <c r="N850">
        <v>6.5</v>
      </c>
      <c r="O850">
        <v>5.5</v>
      </c>
      <c r="P850">
        <v>9</v>
      </c>
      <c r="Q850">
        <v>0</v>
      </c>
      <c r="R850">
        <v>5</v>
      </c>
      <c r="S850">
        <v>14</v>
      </c>
      <c r="T850">
        <v>4</v>
      </c>
      <c r="U850">
        <v>0</v>
      </c>
      <c r="V850">
        <v>5</v>
      </c>
      <c r="W850">
        <v>1</v>
      </c>
      <c r="X850">
        <v>4</v>
      </c>
      <c r="Y850">
        <v>6</v>
      </c>
      <c r="Z850">
        <v>11.3</v>
      </c>
      <c r="AA850">
        <v>4</v>
      </c>
      <c r="AB850">
        <v>0</v>
      </c>
      <c r="AC850">
        <v>0</v>
      </c>
      <c r="AD850">
        <v>16.600000000000001</v>
      </c>
      <c r="AE850">
        <v>5.5</v>
      </c>
      <c r="AF850">
        <v>26.2</v>
      </c>
      <c r="AG850">
        <v>20</v>
      </c>
      <c r="AH850">
        <v>15</v>
      </c>
      <c r="AI850">
        <v>45</v>
      </c>
      <c r="AJ850">
        <v>25.9</v>
      </c>
      <c r="AK850" t="s">
        <v>763</v>
      </c>
      <c r="AL850">
        <v>1</v>
      </c>
      <c r="AM850">
        <v>5</v>
      </c>
      <c r="AN850">
        <v>10</v>
      </c>
      <c r="AO850">
        <v>9</v>
      </c>
      <c r="AP850">
        <v>11.5</v>
      </c>
      <c r="AQ850">
        <v>14.5</v>
      </c>
      <c r="AR850">
        <v>23</v>
      </c>
      <c r="AS850" t="s">
        <v>763</v>
      </c>
      <c r="AT850" t="s">
        <v>763</v>
      </c>
      <c r="AU850" t="s">
        <v>763</v>
      </c>
      <c r="AV850" t="s">
        <v>763</v>
      </c>
      <c r="AW850">
        <v>5</v>
      </c>
      <c r="AX850">
        <v>1</v>
      </c>
      <c r="AY850">
        <v>4</v>
      </c>
      <c r="AZ850">
        <v>6</v>
      </c>
      <c r="BA850">
        <v>11.3</v>
      </c>
      <c r="BB850">
        <v>4</v>
      </c>
      <c r="BC850">
        <v>0</v>
      </c>
      <c r="BD850">
        <v>0</v>
      </c>
      <c r="BE850">
        <v>16.600000000000001</v>
      </c>
      <c r="BF850">
        <v>5.5</v>
      </c>
      <c r="BG850">
        <v>26.2</v>
      </c>
      <c r="BH850">
        <v>20</v>
      </c>
      <c r="BI850">
        <v>15</v>
      </c>
      <c r="BJ850">
        <v>70.900000000000006</v>
      </c>
      <c r="BK850" t="s">
        <v>763</v>
      </c>
      <c r="BL850" t="s">
        <v>763</v>
      </c>
      <c r="BM850">
        <v>25</v>
      </c>
      <c r="BN850" t="s">
        <v>763</v>
      </c>
      <c r="BO850">
        <v>49</v>
      </c>
      <c r="BP850" t="s">
        <v>763</v>
      </c>
      <c r="BQ850" t="s">
        <v>763</v>
      </c>
      <c r="BR850">
        <v>114.6</v>
      </c>
      <c r="BS850" t="s">
        <v>763</v>
      </c>
    </row>
    <row r="851" spans="1:71">
      <c r="A851" t="s">
        <v>467</v>
      </c>
      <c r="B851" t="s">
        <v>468</v>
      </c>
      <c r="C851" t="s">
        <v>469</v>
      </c>
      <c r="D851" t="s">
        <v>838</v>
      </c>
      <c r="E851" t="s">
        <v>25</v>
      </c>
      <c r="F851">
        <v>45</v>
      </c>
      <c r="G851">
        <v>24</v>
      </c>
      <c r="H851">
        <v>3</v>
      </c>
      <c r="I851">
        <v>0</v>
      </c>
      <c r="J851">
        <v>2</v>
      </c>
      <c r="K851">
        <v>0</v>
      </c>
      <c r="L851">
        <v>0</v>
      </c>
      <c r="M851">
        <v>4</v>
      </c>
      <c r="N851">
        <v>7</v>
      </c>
      <c r="O851">
        <v>0</v>
      </c>
      <c r="P851">
        <v>3</v>
      </c>
      <c r="Q851">
        <v>0</v>
      </c>
      <c r="R851">
        <v>2</v>
      </c>
      <c r="S851">
        <v>8</v>
      </c>
      <c r="T851">
        <v>4</v>
      </c>
      <c r="U851">
        <v>1.5</v>
      </c>
      <c r="V851">
        <v>5</v>
      </c>
      <c r="W851">
        <v>1</v>
      </c>
      <c r="X851">
        <v>5</v>
      </c>
      <c r="Y851">
        <v>5</v>
      </c>
      <c r="Z851">
        <v>12</v>
      </c>
      <c r="AA851">
        <v>3</v>
      </c>
      <c r="AB851">
        <v>0</v>
      </c>
      <c r="AC851">
        <v>0</v>
      </c>
      <c r="AD851">
        <v>6</v>
      </c>
      <c r="AE851">
        <v>1</v>
      </c>
      <c r="AF851">
        <v>25</v>
      </c>
      <c r="AG851">
        <v>6</v>
      </c>
      <c r="AH851">
        <v>3</v>
      </c>
      <c r="AI851">
        <v>45</v>
      </c>
      <c r="AJ851">
        <v>24</v>
      </c>
      <c r="AK851" t="s">
        <v>763</v>
      </c>
      <c r="AL851">
        <v>3</v>
      </c>
      <c r="AM851">
        <v>0</v>
      </c>
      <c r="AN851">
        <v>2</v>
      </c>
      <c r="AO851">
        <v>0</v>
      </c>
      <c r="AP851">
        <v>11</v>
      </c>
      <c r="AQ851">
        <v>3</v>
      </c>
      <c r="AR851">
        <v>15.5</v>
      </c>
      <c r="AS851" t="s">
        <v>763</v>
      </c>
      <c r="AT851" t="s">
        <v>763</v>
      </c>
      <c r="AU851" t="s">
        <v>763</v>
      </c>
      <c r="AV851" t="s">
        <v>763</v>
      </c>
      <c r="AW851">
        <v>5</v>
      </c>
      <c r="AX851">
        <v>1</v>
      </c>
      <c r="AY851">
        <v>5</v>
      </c>
      <c r="AZ851">
        <v>5</v>
      </c>
      <c r="BA851">
        <v>12</v>
      </c>
      <c r="BB851">
        <v>3</v>
      </c>
      <c r="BC851">
        <v>0</v>
      </c>
      <c r="BD851">
        <v>0</v>
      </c>
      <c r="BE851">
        <v>6</v>
      </c>
      <c r="BF851">
        <v>1</v>
      </c>
      <c r="BG851">
        <v>25</v>
      </c>
      <c r="BH851">
        <v>6</v>
      </c>
      <c r="BI851">
        <v>3</v>
      </c>
      <c r="BJ851">
        <v>69</v>
      </c>
      <c r="BK851" t="s">
        <v>763</v>
      </c>
      <c r="BL851" t="s">
        <v>763</v>
      </c>
      <c r="BM851">
        <v>5</v>
      </c>
      <c r="BN851" t="s">
        <v>763</v>
      </c>
      <c r="BO851">
        <v>29.5</v>
      </c>
      <c r="BP851" t="s">
        <v>763</v>
      </c>
      <c r="BQ851" t="s">
        <v>763</v>
      </c>
      <c r="BR851">
        <v>72</v>
      </c>
      <c r="BS851" t="s">
        <v>763</v>
      </c>
    </row>
    <row r="852" spans="1:71">
      <c r="A852" t="s">
        <v>467</v>
      </c>
      <c r="B852" t="s">
        <v>468</v>
      </c>
      <c r="C852" t="s">
        <v>469</v>
      </c>
      <c r="D852" t="s">
        <v>838</v>
      </c>
      <c r="E852" t="s">
        <v>765</v>
      </c>
      <c r="F852">
        <v>46</v>
      </c>
      <c r="G852">
        <v>14.7</v>
      </c>
      <c r="H852">
        <v>1</v>
      </c>
      <c r="I852">
        <v>0</v>
      </c>
      <c r="J852">
        <v>2</v>
      </c>
      <c r="K852">
        <v>0</v>
      </c>
      <c r="L852">
        <v>0</v>
      </c>
      <c r="M852">
        <v>4</v>
      </c>
      <c r="N852">
        <v>7</v>
      </c>
      <c r="O852">
        <v>2.5</v>
      </c>
      <c r="P852">
        <v>0</v>
      </c>
      <c r="Q852">
        <v>0</v>
      </c>
      <c r="R852">
        <v>2</v>
      </c>
      <c r="S852">
        <v>8</v>
      </c>
      <c r="T852">
        <v>4</v>
      </c>
      <c r="U852">
        <v>0</v>
      </c>
      <c r="V852">
        <v>5</v>
      </c>
      <c r="W852">
        <v>1</v>
      </c>
      <c r="X852">
        <v>4</v>
      </c>
      <c r="Y852">
        <v>4</v>
      </c>
      <c r="Z852">
        <v>11</v>
      </c>
      <c r="AA852">
        <v>1.5</v>
      </c>
      <c r="AB852">
        <v>0</v>
      </c>
      <c r="AC852">
        <v>0</v>
      </c>
      <c r="AD852">
        <v>5.3</v>
      </c>
      <c r="AE852">
        <v>2.5</v>
      </c>
      <c r="AF852">
        <v>3.5</v>
      </c>
      <c r="AG852">
        <v>2</v>
      </c>
      <c r="AH852">
        <v>3</v>
      </c>
      <c r="AI852">
        <v>46</v>
      </c>
      <c r="AJ852">
        <v>14.7</v>
      </c>
      <c r="AK852" t="s">
        <v>763</v>
      </c>
      <c r="AL852">
        <v>1</v>
      </c>
      <c r="AM852">
        <v>0</v>
      </c>
      <c r="AN852">
        <v>2</v>
      </c>
      <c r="AO852">
        <v>0</v>
      </c>
      <c r="AP852">
        <v>11</v>
      </c>
      <c r="AQ852">
        <v>2.5</v>
      </c>
      <c r="AR852">
        <v>14</v>
      </c>
      <c r="AS852" t="s">
        <v>763</v>
      </c>
      <c r="AT852" t="s">
        <v>763</v>
      </c>
      <c r="AU852" t="s">
        <v>763</v>
      </c>
      <c r="AV852" t="s">
        <v>763</v>
      </c>
      <c r="AW852">
        <v>5</v>
      </c>
      <c r="AX852">
        <v>1</v>
      </c>
      <c r="AY852">
        <v>4</v>
      </c>
      <c r="AZ852">
        <v>4</v>
      </c>
      <c r="BA852">
        <v>11</v>
      </c>
      <c r="BB852">
        <v>1.5</v>
      </c>
      <c r="BC852">
        <v>0</v>
      </c>
      <c r="BD852">
        <v>0</v>
      </c>
      <c r="BE852">
        <v>5.3</v>
      </c>
      <c r="BF852">
        <v>2.5</v>
      </c>
      <c r="BG852">
        <v>3.5</v>
      </c>
      <c r="BH852">
        <v>2</v>
      </c>
      <c r="BI852">
        <v>3</v>
      </c>
      <c r="BJ852">
        <v>60.7</v>
      </c>
      <c r="BK852" t="s">
        <v>763</v>
      </c>
      <c r="BL852" t="s">
        <v>763</v>
      </c>
      <c r="BM852">
        <v>3</v>
      </c>
      <c r="BN852" t="s">
        <v>763</v>
      </c>
      <c r="BO852">
        <v>27.5</v>
      </c>
      <c r="BP852" t="s">
        <v>763</v>
      </c>
      <c r="BQ852" t="s">
        <v>763</v>
      </c>
      <c r="BR852">
        <v>42.8</v>
      </c>
      <c r="BS852" t="s">
        <v>763</v>
      </c>
    </row>
    <row r="853" spans="1:71">
      <c r="A853" t="s">
        <v>467</v>
      </c>
      <c r="B853" t="s">
        <v>468</v>
      </c>
      <c r="C853" t="s">
        <v>469</v>
      </c>
      <c r="D853" t="s">
        <v>838</v>
      </c>
      <c r="E853" t="s">
        <v>26</v>
      </c>
      <c r="F853">
        <v>42</v>
      </c>
      <c r="G853">
        <v>11.7</v>
      </c>
      <c r="H853">
        <v>1</v>
      </c>
      <c r="I853">
        <v>0</v>
      </c>
      <c r="J853">
        <v>2</v>
      </c>
      <c r="K853">
        <v>0</v>
      </c>
      <c r="L853">
        <v>0</v>
      </c>
      <c r="M853">
        <v>4</v>
      </c>
      <c r="N853">
        <v>6.9</v>
      </c>
      <c r="O853">
        <v>2.5</v>
      </c>
      <c r="P853">
        <v>0</v>
      </c>
      <c r="Q853">
        <v>0</v>
      </c>
      <c r="R853">
        <v>2</v>
      </c>
      <c r="S853">
        <v>8</v>
      </c>
      <c r="T853">
        <v>4</v>
      </c>
      <c r="U853">
        <v>0</v>
      </c>
      <c r="V853">
        <v>5</v>
      </c>
      <c r="W853">
        <v>1</v>
      </c>
      <c r="X853">
        <v>4</v>
      </c>
      <c r="Y853">
        <v>4</v>
      </c>
      <c r="Z853">
        <v>11</v>
      </c>
      <c r="AA853">
        <v>1.5</v>
      </c>
      <c r="AB853">
        <v>0</v>
      </c>
      <c r="AC853">
        <v>0</v>
      </c>
      <c r="AD853">
        <v>5.3</v>
      </c>
      <c r="AE853">
        <v>2.5</v>
      </c>
      <c r="AF853">
        <v>2.5</v>
      </c>
      <c r="AG853">
        <v>2</v>
      </c>
      <c r="AH853">
        <v>3</v>
      </c>
      <c r="AI853">
        <v>42</v>
      </c>
      <c r="AJ853">
        <v>11.7</v>
      </c>
      <c r="AK853" t="s">
        <v>763</v>
      </c>
      <c r="AL853">
        <v>1</v>
      </c>
      <c r="AM853">
        <v>0</v>
      </c>
      <c r="AN853">
        <v>2</v>
      </c>
      <c r="AO853">
        <v>0</v>
      </c>
      <c r="AP853">
        <v>10.9</v>
      </c>
      <c r="AQ853">
        <v>2.5</v>
      </c>
      <c r="AR853">
        <v>14</v>
      </c>
      <c r="AS853" t="s">
        <v>763</v>
      </c>
      <c r="AT853" t="s">
        <v>763</v>
      </c>
      <c r="AU853" t="s">
        <v>763</v>
      </c>
      <c r="AV853" t="s">
        <v>763</v>
      </c>
      <c r="AW853">
        <v>5</v>
      </c>
      <c r="AX853">
        <v>1</v>
      </c>
      <c r="AY853">
        <v>4</v>
      </c>
      <c r="AZ853">
        <v>4</v>
      </c>
      <c r="BA853">
        <v>11</v>
      </c>
      <c r="BB853">
        <v>1.5</v>
      </c>
      <c r="BC853">
        <v>0</v>
      </c>
      <c r="BD853">
        <v>0</v>
      </c>
      <c r="BE853">
        <v>5.3</v>
      </c>
      <c r="BF853">
        <v>2.5</v>
      </c>
      <c r="BG853">
        <v>2.5</v>
      </c>
      <c r="BH853">
        <v>2</v>
      </c>
      <c r="BI853">
        <v>3</v>
      </c>
      <c r="BJ853">
        <v>53.7</v>
      </c>
      <c r="BK853" t="s">
        <v>763</v>
      </c>
      <c r="BL853" t="s">
        <v>763</v>
      </c>
      <c r="BM853">
        <v>3</v>
      </c>
      <c r="BN853" t="s">
        <v>763</v>
      </c>
      <c r="BO853">
        <v>27.4</v>
      </c>
      <c r="BP853" t="s">
        <v>763</v>
      </c>
      <c r="BQ853" t="s">
        <v>763</v>
      </c>
      <c r="BR853">
        <v>41.8</v>
      </c>
      <c r="BS853" t="s">
        <v>763</v>
      </c>
    </row>
    <row r="854" spans="1:71">
      <c r="A854" t="s">
        <v>195</v>
      </c>
      <c r="B854" t="s">
        <v>196</v>
      </c>
      <c r="C854" t="s">
        <v>197</v>
      </c>
      <c r="D854" t="s">
        <v>838</v>
      </c>
      <c r="E854" t="s">
        <v>25</v>
      </c>
      <c r="F854">
        <v>45</v>
      </c>
      <c r="G854">
        <v>31</v>
      </c>
      <c r="H854">
        <v>3</v>
      </c>
      <c r="I854">
        <v>3</v>
      </c>
      <c r="J854">
        <v>2</v>
      </c>
      <c r="K854">
        <v>6</v>
      </c>
      <c r="L854">
        <v>0</v>
      </c>
      <c r="M854">
        <v>6</v>
      </c>
      <c r="N854">
        <v>6</v>
      </c>
      <c r="O854">
        <v>1</v>
      </c>
      <c r="P854">
        <v>0</v>
      </c>
      <c r="Q854">
        <v>0</v>
      </c>
      <c r="R854">
        <v>1</v>
      </c>
      <c r="S854">
        <v>8</v>
      </c>
      <c r="T854">
        <v>2</v>
      </c>
      <c r="U854">
        <v>0.5</v>
      </c>
      <c r="V854">
        <v>3</v>
      </c>
      <c r="W854">
        <v>0</v>
      </c>
      <c r="X854">
        <v>5</v>
      </c>
      <c r="Y854">
        <v>6</v>
      </c>
      <c r="Z854">
        <v>7</v>
      </c>
      <c r="AA854">
        <v>12</v>
      </c>
      <c r="AB854">
        <v>0</v>
      </c>
      <c r="AC854">
        <v>12</v>
      </c>
      <c r="AD854">
        <v>15</v>
      </c>
      <c r="AE854">
        <v>6</v>
      </c>
      <c r="AF854">
        <v>27</v>
      </c>
      <c r="AG854">
        <v>40</v>
      </c>
      <c r="AH854">
        <v>36</v>
      </c>
      <c r="AI854">
        <v>45</v>
      </c>
      <c r="AJ854">
        <v>31</v>
      </c>
      <c r="AK854" t="s">
        <v>763</v>
      </c>
      <c r="AL854">
        <v>3</v>
      </c>
      <c r="AM854">
        <v>3</v>
      </c>
      <c r="AN854">
        <v>2</v>
      </c>
      <c r="AO854">
        <v>6</v>
      </c>
      <c r="AP854">
        <v>12</v>
      </c>
      <c r="AQ854">
        <v>1</v>
      </c>
      <c r="AR854">
        <v>11.5</v>
      </c>
      <c r="AS854" t="s">
        <v>763</v>
      </c>
      <c r="AT854" t="s">
        <v>763</v>
      </c>
      <c r="AU854" t="s">
        <v>763</v>
      </c>
      <c r="AV854" t="s">
        <v>763</v>
      </c>
      <c r="AW854">
        <v>3</v>
      </c>
      <c r="AX854">
        <v>0</v>
      </c>
      <c r="AY854">
        <v>5</v>
      </c>
      <c r="AZ854">
        <v>6</v>
      </c>
      <c r="BA854">
        <v>7</v>
      </c>
      <c r="BB854">
        <v>12</v>
      </c>
      <c r="BC854">
        <v>0</v>
      </c>
      <c r="BD854">
        <v>12</v>
      </c>
      <c r="BE854">
        <v>15</v>
      </c>
      <c r="BF854">
        <v>6</v>
      </c>
      <c r="BG854">
        <v>27</v>
      </c>
      <c r="BH854">
        <v>40</v>
      </c>
      <c r="BI854">
        <v>36</v>
      </c>
      <c r="BJ854">
        <v>76</v>
      </c>
      <c r="BK854" t="s">
        <v>763</v>
      </c>
      <c r="BL854" t="s">
        <v>763</v>
      </c>
      <c r="BM854">
        <v>14</v>
      </c>
      <c r="BN854" t="s">
        <v>763</v>
      </c>
      <c r="BO854">
        <v>24.5</v>
      </c>
      <c r="BP854" t="s">
        <v>763</v>
      </c>
      <c r="BQ854" t="s">
        <v>763</v>
      </c>
      <c r="BR854">
        <v>169</v>
      </c>
      <c r="BS854" t="s">
        <v>763</v>
      </c>
    </row>
    <row r="855" spans="1:71">
      <c r="A855" t="s">
        <v>195</v>
      </c>
      <c r="B855" t="s">
        <v>196</v>
      </c>
      <c r="C855" t="s">
        <v>197</v>
      </c>
      <c r="D855" t="s">
        <v>838</v>
      </c>
      <c r="E855" t="s">
        <v>765</v>
      </c>
      <c r="F855">
        <v>46</v>
      </c>
      <c r="G855">
        <v>14.5</v>
      </c>
      <c r="H855">
        <v>3</v>
      </c>
      <c r="I855">
        <v>5</v>
      </c>
      <c r="J855">
        <v>7</v>
      </c>
      <c r="K855">
        <v>8</v>
      </c>
      <c r="L855">
        <v>0</v>
      </c>
      <c r="M855">
        <v>6</v>
      </c>
      <c r="N855">
        <v>6</v>
      </c>
      <c r="O855">
        <v>3.5</v>
      </c>
      <c r="P855">
        <v>0</v>
      </c>
      <c r="Q855">
        <v>0</v>
      </c>
      <c r="R855">
        <v>1</v>
      </c>
      <c r="S855">
        <v>10</v>
      </c>
      <c r="T855">
        <v>4</v>
      </c>
      <c r="U855">
        <v>1</v>
      </c>
      <c r="V855">
        <v>4.8</v>
      </c>
      <c r="W855">
        <v>0</v>
      </c>
      <c r="X855">
        <v>5</v>
      </c>
      <c r="Y855">
        <v>6</v>
      </c>
      <c r="Z855">
        <v>4</v>
      </c>
      <c r="AA855">
        <v>13</v>
      </c>
      <c r="AB855">
        <v>0</v>
      </c>
      <c r="AC855">
        <v>19.5</v>
      </c>
      <c r="AD855">
        <v>10</v>
      </c>
      <c r="AE855">
        <v>4</v>
      </c>
      <c r="AF855">
        <v>21.9</v>
      </c>
      <c r="AG855">
        <v>39</v>
      </c>
      <c r="AH855">
        <v>26</v>
      </c>
      <c r="AI855">
        <v>46</v>
      </c>
      <c r="AJ855">
        <v>14.5</v>
      </c>
      <c r="AK855" t="s">
        <v>763</v>
      </c>
      <c r="AL855">
        <v>3</v>
      </c>
      <c r="AM855">
        <v>5</v>
      </c>
      <c r="AN855">
        <v>7</v>
      </c>
      <c r="AO855">
        <v>8</v>
      </c>
      <c r="AP855">
        <v>12</v>
      </c>
      <c r="AQ855">
        <v>3.5</v>
      </c>
      <c r="AR855">
        <v>16</v>
      </c>
      <c r="AS855" t="s">
        <v>763</v>
      </c>
      <c r="AT855" t="s">
        <v>763</v>
      </c>
      <c r="AU855" t="s">
        <v>763</v>
      </c>
      <c r="AV855" t="s">
        <v>763</v>
      </c>
      <c r="AW855">
        <v>4.8</v>
      </c>
      <c r="AX855">
        <v>0</v>
      </c>
      <c r="AY855">
        <v>5</v>
      </c>
      <c r="AZ855">
        <v>6</v>
      </c>
      <c r="BA855">
        <v>4</v>
      </c>
      <c r="BB855">
        <v>13</v>
      </c>
      <c r="BC855">
        <v>0</v>
      </c>
      <c r="BD855">
        <v>19.5</v>
      </c>
      <c r="BE855">
        <v>10</v>
      </c>
      <c r="BF855">
        <v>4</v>
      </c>
      <c r="BG855">
        <v>21.9</v>
      </c>
      <c r="BH855">
        <v>39</v>
      </c>
      <c r="BI855">
        <v>26</v>
      </c>
      <c r="BJ855">
        <v>60.5</v>
      </c>
      <c r="BK855" t="s">
        <v>763</v>
      </c>
      <c r="BL855" t="s">
        <v>763</v>
      </c>
      <c r="BM855">
        <v>23</v>
      </c>
      <c r="BN855" t="s">
        <v>763</v>
      </c>
      <c r="BO855">
        <v>31.5</v>
      </c>
      <c r="BP855" t="s">
        <v>763</v>
      </c>
      <c r="BQ855" t="s">
        <v>763</v>
      </c>
      <c r="BR855">
        <v>153.19999999999999</v>
      </c>
      <c r="BS855" t="s">
        <v>763</v>
      </c>
    </row>
    <row r="856" spans="1:71">
      <c r="A856" t="s">
        <v>195</v>
      </c>
      <c r="B856" t="s">
        <v>196</v>
      </c>
      <c r="C856" t="s">
        <v>197</v>
      </c>
      <c r="D856" t="s">
        <v>838</v>
      </c>
      <c r="E856" t="s">
        <v>26</v>
      </c>
      <c r="F856">
        <v>40</v>
      </c>
      <c r="G856">
        <v>13</v>
      </c>
      <c r="H856">
        <v>3</v>
      </c>
      <c r="I856">
        <v>5</v>
      </c>
      <c r="J856">
        <v>7</v>
      </c>
      <c r="K856">
        <v>8</v>
      </c>
      <c r="L856">
        <v>0</v>
      </c>
      <c r="M856">
        <v>6</v>
      </c>
      <c r="N856">
        <v>5.8</v>
      </c>
      <c r="O856">
        <v>3.5</v>
      </c>
      <c r="P856">
        <v>0</v>
      </c>
      <c r="Q856">
        <v>0</v>
      </c>
      <c r="R856">
        <v>1</v>
      </c>
      <c r="S856">
        <v>10</v>
      </c>
      <c r="T856">
        <v>4</v>
      </c>
      <c r="U856">
        <v>1</v>
      </c>
      <c r="V856">
        <v>4.8</v>
      </c>
      <c r="W856">
        <v>0</v>
      </c>
      <c r="X856">
        <v>5</v>
      </c>
      <c r="Y856">
        <v>6</v>
      </c>
      <c r="Z856">
        <v>4</v>
      </c>
      <c r="AA856">
        <v>13</v>
      </c>
      <c r="AB856">
        <v>0</v>
      </c>
      <c r="AC856">
        <v>19.5</v>
      </c>
      <c r="AD856">
        <v>10</v>
      </c>
      <c r="AE856">
        <v>3.5</v>
      </c>
      <c r="AF856">
        <v>21.9</v>
      </c>
      <c r="AG856">
        <v>39</v>
      </c>
      <c r="AH856">
        <v>26</v>
      </c>
      <c r="AI856">
        <v>40</v>
      </c>
      <c r="AJ856">
        <v>13</v>
      </c>
      <c r="AK856" t="s">
        <v>763</v>
      </c>
      <c r="AL856">
        <v>3</v>
      </c>
      <c r="AM856">
        <v>5</v>
      </c>
      <c r="AN856">
        <v>7</v>
      </c>
      <c r="AO856">
        <v>8</v>
      </c>
      <c r="AP856">
        <v>11.8</v>
      </c>
      <c r="AQ856">
        <v>3.5</v>
      </c>
      <c r="AR856">
        <v>16</v>
      </c>
      <c r="AS856" t="s">
        <v>763</v>
      </c>
      <c r="AT856" t="s">
        <v>763</v>
      </c>
      <c r="AU856" t="s">
        <v>763</v>
      </c>
      <c r="AV856" t="s">
        <v>763</v>
      </c>
      <c r="AW856">
        <v>4.8</v>
      </c>
      <c r="AX856">
        <v>0</v>
      </c>
      <c r="AY856">
        <v>5</v>
      </c>
      <c r="AZ856">
        <v>6</v>
      </c>
      <c r="BA856">
        <v>4</v>
      </c>
      <c r="BB856">
        <v>13</v>
      </c>
      <c r="BC856">
        <v>0</v>
      </c>
      <c r="BD856">
        <v>19.5</v>
      </c>
      <c r="BE856">
        <v>10</v>
      </c>
      <c r="BF856">
        <v>3.5</v>
      </c>
      <c r="BG856">
        <v>21.9</v>
      </c>
      <c r="BH856">
        <v>39</v>
      </c>
      <c r="BI856">
        <v>26</v>
      </c>
      <c r="BJ856">
        <v>53</v>
      </c>
      <c r="BK856" t="s">
        <v>763</v>
      </c>
      <c r="BL856" t="s">
        <v>763</v>
      </c>
      <c r="BM856">
        <v>23</v>
      </c>
      <c r="BN856" t="s">
        <v>763</v>
      </c>
      <c r="BO856">
        <v>31.3</v>
      </c>
      <c r="BP856" t="s">
        <v>763</v>
      </c>
      <c r="BQ856" t="s">
        <v>763</v>
      </c>
      <c r="BR856">
        <v>152.69999999999999</v>
      </c>
      <c r="BS856" t="s">
        <v>763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Roman,Regular"&amp;12&amp;Kffffff&amp;A</oddHeader>
    <oddFooter>&amp;C&amp;"Times New Roman,Regular"&amp;12&amp;KffffffPage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237"/>
  <sheetViews>
    <sheetView tabSelected="1" topLeftCell="A76" zoomScaleNormal="100" workbookViewId="0">
      <selection activeCell="D240" sqref="D240"/>
    </sheetView>
  </sheetViews>
  <sheetFormatPr defaultColWidth="9.1796875" defaultRowHeight="14.5"/>
  <cols>
    <col min="1" max="1" width="3.81640625" bestFit="1" customWidth="1"/>
    <col min="3" max="3" width="20.90625" bestFit="1" customWidth="1"/>
    <col min="4" max="4" width="22.6328125" bestFit="1" customWidth="1"/>
  </cols>
  <sheetData>
    <row r="1" spans="1:10">
      <c r="B1" s="17" t="s">
        <v>802</v>
      </c>
      <c r="C1" s="17" t="s">
        <v>1148</v>
      </c>
      <c r="D1" s="17" t="s">
        <v>1149</v>
      </c>
      <c r="E1" s="17" t="s">
        <v>25</v>
      </c>
      <c r="F1" s="17" t="s">
        <v>26</v>
      </c>
      <c r="G1" s="17" t="s">
        <v>27</v>
      </c>
      <c r="H1" s="17" t="s">
        <v>28</v>
      </c>
      <c r="I1" s="17" t="s">
        <v>31</v>
      </c>
      <c r="J1" s="17" t="s">
        <v>32</v>
      </c>
    </row>
    <row r="2" spans="1:10" ht="15.5">
      <c r="A2">
        <v>1</v>
      </c>
      <c r="B2" s="18" t="s">
        <v>33</v>
      </c>
      <c r="C2" s="19" t="s">
        <v>34</v>
      </c>
      <c r="D2" s="19" t="s">
        <v>35</v>
      </c>
      <c r="E2" s="18">
        <v>104.5</v>
      </c>
      <c r="F2" s="18">
        <v>30</v>
      </c>
      <c r="G2" s="18">
        <v>65.5</v>
      </c>
      <c r="H2" s="18">
        <v>211</v>
      </c>
      <c r="I2" s="18">
        <v>411</v>
      </c>
      <c r="J2" s="23" t="s">
        <v>36</v>
      </c>
    </row>
    <row r="3" spans="1:10" ht="15.5">
      <c r="A3">
        <v>2</v>
      </c>
      <c r="B3" s="18" t="s">
        <v>38</v>
      </c>
      <c r="C3" s="19" t="s">
        <v>39</v>
      </c>
      <c r="D3" s="19" t="s">
        <v>40</v>
      </c>
      <c r="E3" s="18">
        <v>101.3</v>
      </c>
      <c r="F3" s="18">
        <v>24</v>
      </c>
      <c r="G3" s="18">
        <v>46</v>
      </c>
      <c r="H3" s="18">
        <v>211.6</v>
      </c>
      <c r="I3" s="18">
        <v>382.9</v>
      </c>
      <c r="J3" s="23" t="s">
        <v>36</v>
      </c>
    </row>
    <row r="4" spans="1:10" ht="15.5">
      <c r="A4">
        <v>3</v>
      </c>
      <c r="B4" s="18" t="s">
        <v>41</v>
      </c>
      <c r="C4" s="19" t="s">
        <v>42</v>
      </c>
      <c r="D4" s="19" t="s">
        <v>43</v>
      </c>
      <c r="E4" s="18">
        <v>101.4</v>
      </c>
      <c r="F4" s="18">
        <v>24</v>
      </c>
      <c r="G4" s="18">
        <v>59.5</v>
      </c>
      <c r="H4" s="18">
        <v>193.3</v>
      </c>
      <c r="I4" s="18">
        <v>378.2</v>
      </c>
      <c r="J4" s="23" t="s">
        <v>36</v>
      </c>
    </row>
    <row r="5" spans="1:10" ht="15.5">
      <c r="A5">
        <v>4</v>
      </c>
      <c r="B5" s="18" t="s">
        <v>44</v>
      </c>
      <c r="C5" s="19" t="s">
        <v>45</v>
      </c>
      <c r="D5" s="19" t="s">
        <v>46</v>
      </c>
      <c r="E5" s="18">
        <v>82.4</v>
      </c>
      <c r="F5" s="18">
        <v>23</v>
      </c>
      <c r="G5" s="18">
        <v>55.5</v>
      </c>
      <c r="H5" s="18">
        <v>215.6</v>
      </c>
      <c r="I5" s="18">
        <v>376.5</v>
      </c>
      <c r="J5" s="23" t="s">
        <v>36</v>
      </c>
    </row>
    <row r="6" spans="1:10" ht="15.5">
      <c r="A6">
        <v>5</v>
      </c>
      <c r="B6" s="18" t="s">
        <v>47</v>
      </c>
      <c r="C6" s="19" t="s">
        <v>48</v>
      </c>
      <c r="D6" s="19" t="s">
        <v>49</v>
      </c>
      <c r="E6" s="18">
        <v>73</v>
      </c>
      <c r="F6" s="18">
        <v>30</v>
      </c>
      <c r="G6" s="18">
        <v>60.5</v>
      </c>
      <c r="H6" s="18">
        <v>211.1</v>
      </c>
      <c r="I6" s="18">
        <v>374.6</v>
      </c>
      <c r="J6" s="23" t="s">
        <v>36</v>
      </c>
    </row>
    <row r="7" spans="1:10" ht="15.5">
      <c r="A7">
        <v>6</v>
      </c>
      <c r="B7" s="18" t="s">
        <v>50</v>
      </c>
      <c r="C7" s="19" t="s">
        <v>51</v>
      </c>
      <c r="D7" s="19" t="s">
        <v>52</v>
      </c>
      <c r="E7" s="18">
        <v>99.8</v>
      </c>
      <c r="F7" s="18">
        <v>21</v>
      </c>
      <c r="G7" s="18">
        <v>46.5</v>
      </c>
      <c r="H7" s="18">
        <v>197.9</v>
      </c>
      <c r="I7" s="18">
        <v>365.2</v>
      </c>
      <c r="J7" s="23" t="s">
        <v>36</v>
      </c>
    </row>
    <row r="8" spans="1:10" ht="15.5">
      <c r="A8">
        <v>7</v>
      </c>
      <c r="B8" s="18" t="s">
        <v>53</v>
      </c>
      <c r="C8" s="19" t="s">
        <v>54</v>
      </c>
      <c r="D8" s="19" t="s">
        <v>55</v>
      </c>
      <c r="E8" s="18">
        <v>79.2</v>
      </c>
      <c r="F8" s="18">
        <v>35</v>
      </c>
      <c r="G8" s="18">
        <v>59</v>
      </c>
      <c r="H8" s="18">
        <v>189</v>
      </c>
      <c r="I8" s="18">
        <v>362.2</v>
      </c>
      <c r="J8" s="23" t="s">
        <v>36</v>
      </c>
    </row>
    <row r="9" spans="1:10" ht="15.5">
      <c r="A9">
        <v>8</v>
      </c>
      <c r="B9" s="18" t="s">
        <v>56</v>
      </c>
      <c r="C9" s="19" t="s">
        <v>57</v>
      </c>
      <c r="D9" s="19" t="s">
        <v>58</v>
      </c>
      <c r="E9" s="18">
        <v>78.5</v>
      </c>
      <c r="F9" s="18">
        <v>20</v>
      </c>
      <c r="G9" s="18">
        <v>60.5</v>
      </c>
      <c r="H9" s="18">
        <v>202.05</v>
      </c>
      <c r="I9" s="18">
        <v>361.05</v>
      </c>
      <c r="J9" s="23" t="s">
        <v>36</v>
      </c>
    </row>
    <row r="10" spans="1:10" ht="15.5">
      <c r="A10">
        <v>9</v>
      </c>
      <c r="B10" s="18" t="s">
        <v>59</v>
      </c>
      <c r="C10" s="19" t="s">
        <v>60</v>
      </c>
      <c r="D10" s="19" t="s">
        <v>61</v>
      </c>
      <c r="E10" s="18">
        <v>71.5</v>
      </c>
      <c r="F10" s="18">
        <v>30</v>
      </c>
      <c r="G10" s="18">
        <v>49</v>
      </c>
      <c r="H10" s="18">
        <v>208.65</v>
      </c>
      <c r="I10" s="18">
        <v>359.15</v>
      </c>
      <c r="J10" s="23" t="s">
        <v>36</v>
      </c>
    </row>
    <row r="11" spans="1:10" ht="15.5">
      <c r="A11">
        <v>10</v>
      </c>
      <c r="B11" s="18" t="s">
        <v>62</v>
      </c>
      <c r="C11" s="19" t="s">
        <v>63</v>
      </c>
      <c r="D11" s="19" t="s">
        <v>64</v>
      </c>
      <c r="E11" s="18">
        <v>84.6</v>
      </c>
      <c r="F11" s="18">
        <v>25</v>
      </c>
      <c r="G11" s="18">
        <v>41</v>
      </c>
      <c r="H11" s="18">
        <v>208.3</v>
      </c>
      <c r="I11" s="18">
        <v>358.9</v>
      </c>
      <c r="J11" s="23" t="s">
        <v>36</v>
      </c>
    </row>
    <row r="12" spans="1:10" ht="15.5">
      <c r="A12">
        <v>11</v>
      </c>
      <c r="B12" s="18" t="s">
        <v>65</v>
      </c>
      <c r="C12" s="19" t="s">
        <v>66</v>
      </c>
      <c r="D12" s="19" t="s">
        <v>67</v>
      </c>
      <c r="E12" s="18">
        <v>91.6</v>
      </c>
      <c r="F12" s="18">
        <v>19</v>
      </c>
      <c r="G12" s="18">
        <v>52.5</v>
      </c>
      <c r="H12" s="18">
        <v>192.6</v>
      </c>
      <c r="I12" s="18">
        <v>355.7</v>
      </c>
      <c r="J12" s="23" t="s">
        <v>36</v>
      </c>
    </row>
    <row r="13" spans="1:10" ht="15.5">
      <c r="A13">
        <v>12</v>
      </c>
      <c r="B13" s="18" t="s">
        <v>68</v>
      </c>
      <c r="C13" s="19" t="s">
        <v>69</v>
      </c>
      <c r="D13" s="19" t="s">
        <v>70</v>
      </c>
      <c r="E13" s="18">
        <v>77.3</v>
      </c>
      <c r="F13" s="18">
        <v>22</v>
      </c>
      <c r="G13" s="18">
        <v>49</v>
      </c>
      <c r="H13" s="18">
        <v>203.2</v>
      </c>
      <c r="I13" s="18">
        <v>351.5</v>
      </c>
      <c r="J13" s="23" t="s">
        <v>36</v>
      </c>
    </row>
    <row r="14" spans="1:10" ht="15.5">
      <c r="A14">
        <v>13</v>
      </c>
      <c r="B14" s="18" t="s">
        <v>71</v>
      </c>
      <c r="C14" s="19" t="s">
        <v>72</v>
      </c>
      <c r="D14" s="19" t="s">
        <v>70</v>
      </c>
      <c r="E14" s="18">
        <v>76.5</v>
      </c>
      <c r="F14" s="18">
        <v>19</v>
      </c>
      <c r="G14" s="18">
        <v>52.5</v>
      </c>
      <c r="H14" s="18">
        <v>196.5</v>
      </c>
      <c r="I14" s="18">
        <v>344.5</v>
      </c>
      <c r="J14" s="23" t="s">
        <v>36</v>
      </c>
    </row>
    <row r="15" spans="1:10" ht="15.5">
      <c r="A15">
        <v>14</v>
      </c>
      <c r="B15" s="18" t="s">
        <v>73</v>
      </c>
      <c r="C15" s="19" t="s">
        <v>74</v>
      </c>
      <c r="D15" s="19" t="s">
        <v>75</v>
      </c>
      <c r="E15" s="18">
        <v>84</v>
      </c>
      <c r="F15" s="18">
        <v>20</v>
      </c>
      <c r="G15" s="18">
        <v>39.25</v>
      </c>
      <c r="H15" s="18">
        <v>197.7</v>
      </c>
      <c r="I15" s="18">
        <v>340.95</v>
      </c>
      <c r="J15" s="23" t="s">
        <v>36</v>
      </c>
    </row>
    <row r="16" spans="1:10" ht="15.5">
      <c r="A16">
        <v>15</v>
      </c>
      <c r="B16" s="18" t="s">
        <v>76</v>
      </c>
      <c r="C16" s="19" t="s">
        <v>77</v>
      </c>
      <c r="D16" s="19" t="s">
        <v>78</v>
      </c>
      <c r="E16" s="18">
        <v>104.2</v>
      </c>
      <c r="F16" s="18">
        <v>9</v>
      </c>
      <c r="G16" s="18">
        <v>54.5</v>
      </c>
      <c r="H16" s="18">
        <v>170.4</v>
      </c>
      <c r="I16" s="18">
        <v>338.1</v>
      </c>
      <c r="J16" s="23" t="s">
        <v>36</v>
      </c>
    </row>
    <row r="17" spans="1:10" ht="15.5">
      <c r="A17">
        <v>16</v>
      </c>
      <c r="B17" s="18" t="s">
        <v>79</v>
      </c>
      <c r="C17" s="19" t="s">
        <v>80</v>
      </c>
      <c r="D17" s="19" t="s">
        <v>81</v>
      </c>
      <c r="E17" s="18">
        <v>76</v>
      </c>
      <c r="F17" s="18">
        <v>18</v>
      </c>
      <c r="G17" s="18">
        <v>55</v>
      </c>
      <c r="H17" s="18">
        <v>187.4</v>
      </c>
      <c r="I17" s="18">
        <v>336.4</v>
      </c>
      <c r="J17" s="23" t="s">
        <v>36</v>
      </c>
    </row>
    <row r="18" spans="1:10" ht="15.5">
      <c r="A18">
        <v>17</v>
      </c>
      <c r="B18" s="18" t="s">
        <v>82</v>
      </c>
      <c r="C18" s="19" t="s">
        <v>83</v>
      </c>
      <c r="D18" s="19" t="s">
        <v>84</v>
      </c>
      <c r="E18" s="18">
        <v>79.5</v>
      </c>
      <c r="F18" s="18">
        <v>25</v>
      </c>
      <c r="G18" s="18">
        <v>49</v>
      </c>
      <c r="H18" s="18">
        <v>179.85</v>
      </c>
      <c r="I18" s="18">
        <v>333.35</v>
      </c>
      <c r="J18" s="23" t="s">
        <v>36</v>
      </c>
    </row>
    <row r="19" spans="1:10" ht="15.5">
      <c r="A19">
        <v>18</v>
      </c>
      <c r="B19" s="18" t="s">
        <v>85</v>
      </c>
      <c r="C19" s="19" t="s">
        <v>86</v>
      </c>
      <c r="D19" s="19" t="s">
        <v>87</v>
      </c>
      <c r="E19" s="18">
        <v>71.5</v>
      </c>
      <c r="F19" s="18">
        <v>25</v>
      </c>
      <c r="G19" s="18">
        <v>48.5</v>
      </c>
      <c r="H19" s="18">
        <v>186.65</v>
      </c>
      <c r="I19" s="18">
        <v>331.65</v>
      </c>
      <c r="J19" s="23" t="s">
        <v>36</v>
      </c>
    </row>
    <row r="20" spans="1:10" ht="15.5">
      <c r="A20">
        <v>19</v>
      </c>
      <c r="B20" s="18" t="s">
        <v>88</v>
      </c>
      <c r="C20" s="19" t="s">
        <v>89</v>
      </c>
      <c r="D20" s="19" t="s">
        <v>90</v>
      </c>
      <c r="E20" s="18">
        <v>78</v>
      </c>
      <c r="F20" s="18">
        <v>23</v>
      </c>
      <c r="G20" s="18">
        <v>44</v>
      </c>
      <c r="H20" s="18">
        <v>185.8</v>
      </c>
      <c r="I20" s="18">
        <v>330.8</v>
      </c>
      <c r="J20" s="23" t="s">
        <v>36</v>
      </c>
    </row>
    <row r="21" spans="1:10" ht="15.5">
      <c r="A21">
        <v>20</v>
      </c>
      <c r="B21" s="18" t="s">
        <v>91</v>
      </c>
      <c r="C21" s="19" t="s">
        <v>92</v>
      </c>
      <c r="D21" s="19" t="s">
        <v>93</v>
      </c>
      <c r="E21" s="18">
        <v>64.400000000000006</v>
      </c>
      <c r="F21" s="18">
        <v>23</v>
      </c>
      <c r="G21" s="18">
        <v>45</v>
      </c>
      <c r="H21" s="18">
        <v>196.5</v>
      </c>
      <c r="I21" s="18">
        <v>328.9</v>
      </c>
      <c r="J21" s="23" t="s">
        <v>36</v>
      </c>
    </row>
    <row r="22" spans="1:10" ht="15.5">
      <c r="A22">
        <v>21</v>
      </c>
      <c r="B22" s="18" t="s">
        <v>94</v>
      </c>
      <c r="C22" s="19" t="s">
        <v>95</v>
      </c>
      <c r="D22" s="19" t="s">
        <v>96</v>
      </c>
      <c r="E22" s="18">
        <v>73.5</v>
      </c>
      <c r="F22" s="18">
        <v>16</v>
      </c>
      <c r="G22" s="18">
        <v>54.5</v>
      </c>
      <c r="H22" s="18">
        <v>182.4</v>
      </c>
      <c r="I22" s="18">
        <v>326.39999999999998</v>
      </c>
      <c r="J22" s="23" t="s">
        <v>36</v>
      </c>
    </row>
    <row r="23" spans="1:10" ht="15.5">
      <c r="A23">
        <v>22</v>
      </c>
      <c r="B23" s="18" t="s">
        <v>97</v>
      </c>
      <c r="C23" s="19" t="s">
        <v>98</v>
      </c>
      <c r="D23" s="19" t="s">
        <v>99</v>
      </c>
      <c r="E23" s="18">
        <v>64.900000000000006</v>
      </c>
      <c r="F23" s="18">
        <v>21</v>
      </c>
      <c r="G23" s="18">
        <v>45.5</v>
      </c>
      <c r="H23" s="18">
        <v>191.2</v>
      </c>
      <c r="I23" s="18">
        <v>322.60000000000002</v>
      </c>
      <c r="J23" s="23" t="s">
        <v>36</v>
      </c>
    </row>
    <row r="24" spans="1:10" ht="15.5">
      <c r="A24">
        <v>23</v>
      </c>
      <c r="B24" s="18" t="s">
        <v>100</v>
      </c>
      <c r="C24" s="19" t="s">
        <v>101</v>
      </c>
      <c r="D24" s="19" t="s">
        <v>102</v>
      </c>
      <c r="E24" s="18">
        <v>69.5</v>
      </c>
      <c r="F24" s="18">
        <v>29</v>
      </c>
      <c r="G24" s="18">
        <v>47</v>
      </c>
      <c r="H24" s="18">
        <v>175.9</v>
      </c>
      <c r="I24" s="18">
        <v>321.39999999999998</v>
      </c>
      <c r="J24" s="23" t="s">
        <v>36</v>
      </c>
    </row>
    <row r="25" spans="1:10" ht="15.5">
      <c r="A25">
        <v>24</v>
      </c>
      <c r="B25" s="18" t="s">
        <v>103</v>
      </c>
      <c r="C25" s="19" t="s">
        <v>104</v>
      </c>
      <c r="D25" s="19" t="s">
        <v>105</v>
      </c>
      <c r="E25" s="18">
        <v>56.2</v>
      </c>
      <c r="F25" s="18">
        <v>25</v>
      </c>
      <c r="G25" s="18">
        <v>63.5</v>
      </c>
      <c r="H25" s="18">
        <v>176.3</v>
      </c>
      <c r="I25" s="18">
        <v>321</v>
      </c>
      <c r="J25" s="23" t="s">
        <v>36</v>
      </c>
    </row>
    <row r="26" spans="1:10" ht="15.5">
      <c r="A26">
        <v>25</v>
      </c>
      <c r="B26" s="18" t="s">
        <v>106</v>
      </c>
      <c r="C26" s="19" t="s">
        <v>69</v>
      </c>
      <c r="D26" s="19" t="s">
        <v>107</v>
      </c>
      <c r="E26" s="18">
        <v>66.099999999999994</v>
      </c>
      <c r="F26" s="18">
        <v>24</v>
      </c>
      <c r="G26" s="18">
        <v>59.5</v>
      </c>
      <c r="H26" s="18">
        <v>166.8</v>
      </c>
      <c r="I26" s="18">
        <v>316.39999999999998</v>
      </c>
      <c r="J26" s="23" t="s">
        <v>36</v>
      </c>
    </row>
    <row r="27" spans="1:10" ht="15.5">
      <c r="A27">
        <v>26</v>
      </c>
      <c r="B27" s="18" t="s">
        <v>108</v>
      </c>
      <c r="C27" s="19" t="s">
        <v>109</v>
      </c>
      <c r="D27" s="19" t="s">
        <v>110</v>
      </c>
      <c r="E27" s="18">
        <v>76.5</v>
      </c>
      <c r="F27" s="18">
        <v>20</v>
      </c>
      <c r="G27" s="18">
        <v>53</v>
      </c>
      <c r="H27" s="18">
        <v>163.80000000000001</v>
      </c>
      <c r="I27" s="18">
        <v>313.3</v>
      </c>
      <c r="J27" s="23" t="s">
        <v>36</v>
      </c>
    </row>
    <row r="28" spans="1:10" ht="15.5">
      <c r="A28">
        <v>27</v>
      </c>
      <c r="B28" s="18" t="s">
        <v>111</v>
      </c>
      <c r="C28" s="19" t="s">
        <v>112</v>
      </c>
      <c r="D28" s="19" t="s">
        <v>113</v>
      </c>
      <c r="E28" s="18">
        <v>76.5</v>
      </c>
      <c r="F28" s="18">
        <v>21</v>
      </c>
      <c r="G28" s="18">
        <v>31</v>
      </c>
      <c r="H28" s="18">
        <v>184.7</v>
      </c>
      <c r="I28" s="18">
        <v>313.2</v>
      </c>
      <c r="J28" s="23" t="s">
        <v>36</v>
      </c>
    </row>
    <row r="29" spans="1:10" ht="15.5">
      <c r="A29">
        <v>28</v>
      </c>
      <c r="B29" s="18" t="s">
        <v>114</v>
      </c>
      <c r="C29" s="19" t="s">
        <v>115</v>
      </c>
      <c r="D29" s="19" t="s">
        <v>116</v>
      </c>
      <c r="E29" s="18">
        <v>67.400000000000006</v>
      </c>
      <c r="F29" s="18">
        <v>22</v>
      </c>
      <c r="G29" s="18">
        <v>50</v>
      </c>
      <c r="H29" s="18">
        <v>173.4</v>
      </c>
      <c r="I29" s="18">
        <v>312.8</v>
      </c>
      <c r="J29" s="23" t="s">
        <v>36</v>
      </c>
    </row>
    <row r="30" spans="1:10" ht="15.5">
      <c r="A30">
        <v>29</v>
      </c>
      <c r="B30" s="18" t="s">
        <v>117</v>
      </c>
      <c r="C30" s="19" t="s">
        <v>118</v>
      </c>
      <c r="D30" s="19" t="s">
        <v>119</v>
      </c>
      <c r="E30" s="18">
        <v>65.5</v>
      </c>
      <c r="F30" s="18">
        <v>20</v>
      </c>
      <c r="G30" s="18">
        <v>54</v>
      </c>
      <c r="H30" s="18">
        <v>170.2</v>
      </c>
      <c r="I30" s="18">
        <v>309.7</v>
      </c>
      <c r="J30" s="22" t="s">
        <v>120</v>
      </c>
    </row>
    <row r="31" spans="1:10" ht="15.5">
      <c r="A31">
        <v>30</v>
      </c>
      <c r="B31" s="18" t="s">
        <v>121</v>
      </c>
      <c r="C31" s="19" t="s">
        <v>122</v>
      </c>
      <c r="D31" s="19" t="s">
        <v>123</v>
      </c>
      <c r="E31" s="18">
        <v>72</v>
      </c>
      <c r="F31" s="18">
        <v>12</v>
      </c>
      <c r="G31" s="18">
        <v>53</v>
      </c>
      <c r="H31" s="18">
        <v>170</v>
      </c>
      <c r="I31" s="18">
        <v>307</v>
      </c>
      <c r="J31" s="22" t="s">
        <v>120</v>
      </c>
    </row>
    <row r="32" spans="1:10" ht="15.5">
      <c r="A32">
        <v>31</v>
      </c>
      <c r="B32" s="18" t="s">
        <v>124</v>
      </c>
      <c r="C32" s="19" t="s">
        <v>125</v>
      </c>
      <c r="D32" s="19" t="s">
        <v>126</v>
      </c>
      <c r="E32" s="18">
        <v>67</v>
      </c>
      <c r="F32" s="18">
        <v>24</v>
      </c>
      <c r="G32" s="18">
        <v>62.5</v>
      </c>
      <c r="H32" s="18">
        <v>152.9</v>
      </c>
      <c r="I32" s="18">
        <v>306.39999999999998</v>
      </c>
      <c r="J32" s="22" t="s">
        <v>120</v>
      </c>
    </row>
    <row r="33" spans="1:10" ht="15.5">
      <c r="A33">
        <v>32</v>
      </c>
      <c r="B33" s="18" t="s">
        <v>127</v>
      </c>
      <c r="C33" s="19" t="s">
        <v>128</v>
      </c>
      <c r="D33" s="19" t="s">
        <v>129</v>
      </c>
      <c r="E33" s="18">
        <v>65.400000000000006</v>
      </c>
      <c r="F33" s="18">
        <v>23.5</v>
      </c>
      <c r="G33" s="18">
        <v>57.5</v>
      </c>
      <c r="H33" s="18">
        <v>158.30000000000001</v>
      </c>
      <c r="I33" s="18">
        <v>304.7</v>
      </c>
      <c r="J33" s="22" t="s">
        <v>120</v>
      </c>
    </row>
    <row r="34" spans="1:10" ht="15.5">
      <c r="A34">
        <v>33</v>
      </c>
      <c r="B34" s="18" t="s">
        <v>130</v>
      </c>
      <c r="C34" s="19" t="s">
        <v>131</v>
      </c>
      <c r="D34" s="19" t="s">
        <v>132</v>
      </c>
      <c r="E34" s="18">
        <v>68.7</v>
      </c>
      <c r="F34" s="18">
        <v>19</v>
      </c>
      <c r="G34" s="18">
        <v>43.5</v>
      </c>
      <c r="H34" s="18">
        <v>172.1</v>
      </c>
      <c r="I34" s="18">
        <v>303.3</v>
      </c>
      <c r="J34" s="22" t="s">
        <v>120</v>
      </c>
    </row>
    <row r="35" spans="1:10" ht="15.5">
      <c r="A35">
        <v>34</v>
      </c>
      <c r="B35" s="18" t="s">
        <v>133</v>
      </c>
      <c r="C35" s="19" t="s">
        <v>134</v>
      </c>
      <c r="D35" s="19" t="s">
        <v>135</v>
      </c>
      <c r="E35" s="18">
        <v>57.9</v>
      </c>
      <c r="F35" s="18">
        <v>24</v>
      </c>
      <c r="G35" s="18">
        <v>58.5</v>
      </c>
      <c r="H35" s="18">
        <v>161.80000000000001</v>
      </c>
      <c r="I35" s="18">
        <v>302.2</v>
      </c>
      <c r="J35" s="22" t="s">
        <v>120</v>
      </c>
    </row>
    <row r="36" spans="1:10" ht="15.5">
      <c r="A36">
        <v>35</v>
      </c>
      <c r="B36" s="18" t="s">
        <v>136</v>
      </c>
      <c r="C36" s="19" t="s">
        <v>137</v>
      </c>
      <c r="D36" s="19" t="s">
        <v>138</v>
      </c>
      <c r="E36" s="18">
        <v>34.5</v>
      </c>
      <c r="F36" s="18">
        <v>31</v>
      </c>
      <c r="G36" s="18">
        <v>58.5</v>
      </c>
      <c r="H36" s="18">
        <v>175.6</v>
      </c>
      <c r="I36" s="18">
        <v>299.60000000000002</v>
      </c>
      <c r="J36" s="22" t="s">
        <v>120</v>
      </c>
    </row>
    <row r="37" spans="1:10" ht="15.5">
      <c r="A37">
        <v>36</v>
      </c>
      <c r="B37" s="18" t="s">
        <v>139</v>
      </c>
      <c r="C37" s="19" t="s">
        <v>140</v>
      </c>
      <c r="D37" s="19" t="s">
        <v>141</v>
      </c>
      <c r="E37" s="18">
        <v>63</v>
      </c>
      <c r="F37" s="18">
        <v>28</v>
      </c>
      <c r="G37" s="18">
        <v>47</v>
      </c>
      <c r="H37" s="18">
        <v>159.9</v>
      </c>
      <c r="I37" s="18">
        <v>297.89999999999998</v>
      </c>
      <c r="J37" s="22" t="s">
        <v>120</v>
      </c>
    </row>
    <row r="38" spans="1:10" ht="15.5">
      <c r="A38">
        <v>37</v>
      </c>
      <c r="B38" s="18" t="s">
        <v>142</v>
      </c>
      <c r="C38" s="19" t="s">
        <v>143</v>
      </c>
      <c r="D38" s="19" t="s">
        <v>144</v>
      </c>
      <c r="E38" s="18">
        <v>61.1</v>
      </c>
      <c r="F38" s="18">
        <v>22</v>
      </c>
      <c r="G38" s="18">
        <v>57</v>
      </c>
      <c r="H38" s="18">
        <v>156.9</v>
      </c>
      <c r="I38" s="18">
        <v>297</v>
      </c>
      <c r="J38" s="22" t="s">
        <v>120</v>
      </c>
    </row>
    <row r="39" spans="1:10" ht="15.5">
      <c r="A39">
        <v>38</v>
      </c>
      <c r="B39" s="18" t="s">
        <v>145</v>
      </c>
      <c r="C39" s="19" t="s">
        <v>146</v>
      </c>
      <c r="D39" s="19" t="s">
        <v>147</v>
      </c>
      <c r="E39" s="18">
        <v>51</v>
      </c>
      <c r="F39" s="18">
        <v>23</v>
      </c>
      <c r="G39" s="18">
        <v>48</v>
      </c>
      <c r="H39" s="18">
        <v>169.8</v>
      </c>
      <c r="I39" s="18">
        <v>291.8</v>
      </c>
      <c r="J39" s="22" t="s">
        <v>120</v>
      </c>
    </row>
    <row r="40" spans="1:10" ht="15.5">
      <c r="A40">
        <v>39</v>
      </c>
      <c r="B40" s="18" t="s">
        <v>148</v>
      </c>
      <c r="C40" s="19" t="s">
        <v>69</v>
      </c>
      <c r="D40" s="19" t="s">
        <v>149</v>
      </c>
      <c r="E40" s="18">
        <v>76.900000000000006</v>
      </c>
      <c r="F40" s="18">
        <v>27</v>
      </c>
      <c r="G40" s="18">
        <v>46.5</v>
      </c>
      <c r="H40" s="18">
        <v>140.30000000000001</v>
      </c>
      <c r="I40" s="18">
        <v>290.7</v>
      </c>
      <c r="J40" s="22" t="s">
        <v>120</v>
      </c>
    </row>
    <row r="41" spans="1:10" ht="15.5">
      <c r="A41">
        <v>40</v>
      </c>
      <c r="B41" s="18" t="s">
        <v>150</v>
      </c>
      <c r="C41" s="19" t="s">
        <v>151</v>
      </c>
      <c r="D41" s="19" t="s">
        <v>152</v>
      </c>
      <c r="E41" s="18">
        <v>69</v>
      </c>
      <c r="F41" s="18">
        <v>21</v>
      </c>
      <c r="G41" s="18">
        <v>41</v>
      </c>
      <c r="H41" s="18">
        <v>159.30000000000001</v>
      </c>
      <c r="I41" s="18">
        <v>290.3</v>
      </c>
      <c r="J41" s="22" t="s">
        <v>120</v>
      </c>
    </row>
    <row r="42" spans="1:10" ht="15.5">
      <c r="A42">
        <v>41</v>
      </c>
      <c r="B42" s="18" t="s">
        <v>153</v>
      </c>
      <c r="C42" s="19" t="s">
        <v>154</v>
      </c>
      <c r="D42" s="19" t="s">
        <v>155</v>
      </c>
      <c r="E42" s="18">
        <v>51</v>
      </c>
      <c r="F42" s="18">
        <v>16</v>
      </c>
      <c r="G42" s="18">
        <v>51.5</v>
      </c>
      <c r="H42" s="18">
        <v>171.5</v>
      </c>
      <c r="I42" s="18">
        <v>290</v>
      </c>
      <c r="J42" s="22" t="s">
        <v>120</v>
      </c>
    </row>
    <row r="43" spans="1:10" ht="15.5">
      <c r="A43">
        <v>42</v>
      </c>
      <c r="B43" s="18" t="s">
        <v>156</v>
      </c>
      <c r="C43" s="19" t="s">
        <v>157</v>
      </c>
      <c r="D43" s="19" t="s">
        <v>158</v>
      </c>
      <c r="E43" s="18">
        <v>62.9</v>
      </c>
      <c r="F43" s="18">
        <v>26</v>
      </c>
      <c r="G43" s="18">
        <v>51.5</v>
      </c>
      <c r="H43" s="18">
        <v>147.80000000000001</v>
      </c>
      <c r="I43" s="18">
        <v>288.2</v>
      </c>
      <c r="J43" s="22" t="s">
        <v>120</v>
      </c>
    </row>
    <row r="44" spans="1:10" ht="15.5">
      <c r="A44">
        <v>43</v>
      </c>
      <c r="B44" s="18" t="s">
        <v>159</v>
      </c>
      <c r="C44" s="19" t="s">
        <v>160</v>
      </c>
      <c r="D44" s="19" t="s">
        <v>161</v>
      </c>
      <c r="E44" s="18">
        <v>83.6</v>
      </c>
      <c r="F44" s="18">
        <v>23.5</v>
      </c>
      <c r="G44" s="18">
        <v>31</v>
      </c>
      <c r="H44" s="18">
        <v>147.69999999999999</v>
      </c>
      <c r="I44" s="18">
        <v>285.8</v>
      </c>
      <c r="J44" s="22" t="s">
        <v>120</v>
      </c>
    </row>
    <row r="45" spans="1:10" ht="15.5">
      <c r="A45">
        <v>44</v>
      </c>
      <c r="B45" s="18" t="s">
        <v>162</v>
      </c>
      <c r="C45" s="19" t="s">
        <v>163</v>
      </c>
      <c r="D45" s="19" t="s">
        <v>164</v>
      </c>
      <c r="E45" s="18">
        <v>73.900000000000006</v>
      </c>
      <c r="F45" s="18">
        <v>25</v>
      </c>
      <c r="G45" s="18">
        <v>49.5</v>
      </c>
      <c r="H45" s="18">
        <v>137</v>
      </c>
      <c r="I45" s="18">
        <v>285.39999999999998</v>
      </c>
      <c r="J45" s="22" t="s">
        <v>120</v>
      </c>
    </row>
    <row r="46" spans="1:10" ht="15.5">
      <c r="A46">
        <v>45</v>
      </c>
      <c r="B46" s="18" t="s">
        <v>165</v>
      </c>
      <c r="C46" s="19" t="s">
        <v>166</v>
      </c>
      <c r="D46" s="19" t="s">
        <v>167</v>
      </c>
      <c r="E46" s="18">
        <v>47.5</v>
      </c>
      <c r="F46" s="18">
        <v>25</v>
      </c>
      <c r="G46" s="18">
        <v>41.5</v>
      </c>
      <c r="H46" s="18">
        <v>170.2</v>
      </c>
      <c r="I46" s="18">
        <v>284.2</v>
      </c>
      <c r="J46" s="22" t="s">
        <v>120</v>
      </c>
    </row>
    <row r="47" spans="1:10" ht="15.5">
      <c r="A47">
        <v>46</v>
      </c>
      <c r="B47" s="18" t="s">
        <v>168</v>
      </c>
      <c r="C47" s="19" t="s">
        <v>169</v>
      </c>
      <c r="D47" s="19" t="s">
        <v>170</v>
      </c>
      <c r="E47" s="18">
        <v>57.8</v>
      </c>
      <c r="F47" s="18">
        <v>8</v>
      </c>
      <c r="G47" s="18">
        <v>32.5</v>
      </c>
      <c r="H47" s="18">
        <v>184.3</v>
      </c>
      <c r="I47" s="18">
        <v>282.60000000000002</v>
      </c>
      <c r="J47" s="22" t="s">
        <v>120</v>
      </c>
    </row>
    <row r="48" spans="1:10" ht="15.5">
      <c r="A48">
        <v>47</v>
      </c>
      <c r="B48" s="18" t="s">
        <v>171</v>
      </c>
      <c r="C48" s="19" t="s">
        <v>172</v>
      </c>
      <c r="D48" s="19" t="s">
        <v>173</v>
      </c>
      <c r="E48" s="18">
        <v>73.099999999999994</v>
      </c>
      <c r="F48" s="18">
        <v>20</v>
      </c>
      <c r="G48" s="18">
        <v>39</v>
      </c>
      <c r="H48" s="18">
        <v>150.1</v>
      </c>
      <c r="I48" s="18">
        <v>282.2</v>
      </c>
      <c r="J48" s="22" t="s">
        <v>120</v>
      </c>
    </row>
    <row r="49" spans="1:10" ht="15.5">
      <c r="A49">
        <v>48</v>
      </c>
      <c r="B49" s="18" t="s">
        <v>174</v>
      </c>
      <c r="C49" s="19" t="s">
        <v>175</v>
      </c>
      <c r="D49" s="19" t="s">
        <v>176</v>
      </c>
      <c r="E49" s="18">
        <v>58</v>
      </c>
      <c r="F49" s="18">
        <v>17</v>
      </c>
      <c r="G49" s="18">
        <v>52.5</v>
      </c>
      <c r="H49" s="18">
        <v>154</v>
      </c>
      <c r="I49" s="18">
        <v>281.5</v>
      </c>
      <c r="J49" s="22" t="s">
        <v>120</v>
      </c>
    </row>
    <row r="50" spans="1:10" ht="15.5">
      <c r="A50">
        <v>49</v>
      </c>
      <c r="B50" s="18" t="s">
        <v>177</v>
      </c>
      <c r="C50" s="19" t="s">
        <v>178</v>
      </c>
      <c r="D50" s="19" t="s">
        <v>179</v>
      </c>
      <c r="E50" s="18">
        <v>65.5</v>
      </c>
      <c r="F50" s="18">
        <v>16</v>
      </c>
      <c r="G50" s="18">
        <v>45.5</v>
      </c>
      <c r="H50" s="18">
        <v>152.30000000000001</v>
      </c>
      <c r="I50" s="18">
        <v>279.3</v>
      </c>
      <c r="J50" s="22" t="s">
        <v>120</v>
      </c>
    </row>
    <row r="51" spans="1:10" ht="15.5">
      <c r="A51">
        <v>50</v>
      </c>
      <c r="B51" s="18" t="s">
        <v>183</v>
      </c>
      <c r="C51" s="19" t="s">
        <v>184</v>
      </c>
      <c r="D51" s="19" t="s">
        <v>185</v>
      </c>
      <c r="E51" s="18">
        <v>69.5</v>
      </c>
      <c r="F51" s="18">
        <v>9</v>
      </c>
      <c r="G51" s="18">
        <v>31.5</v>
      </c>
      <c r="H51" s="18">
        <v>168.9</v>
      </c>
      <c r="I51" s="18">
        <v>278.89999999999998</v>
      </c>
      <c r="J51" s="22" t="s">
        <v>120</v>
      </c>
    </row>
    <row r="52" spans="1:10" ht="15.5">
      <c r="A52">
        <v>51</v>
      </c>
      <c r="B52" s="18" t="s">
        <v>180</v>
      </c>
      <c r="C52" s="19" t="s">
        <v>181</v>
      </c>
      <c r="D52" s="19" t="s">
        <v>182</v>
      </c>
      <c r="E52" s="18">
        <v>78.900000000000006</v>
      </c>
      <c r="F52" s="18">
        <v>12</v>
      </c>
      <c r="G52" s="18">
        <v>44.5</v>
      </c>
      <c r="H52" s="18">
        <v>143.5</v>
      </c>
      <c r="I52" s="18">
        <v>278.89999999999998</v>
      </c>
      <c r="J52" s="22" t="s">
        <v>120</v>
      </c>
    </row>
    <row r="53" spans="1:10" ht="15.5">
      <c r="A53">
        <v>52</v>
      </c>
      <c r="B53" s="18" t="s">
        <v>186</v>
      </c>
      <c r="C53" s="19" t="s">
        <v>187</v>
      </c>
      <c r="D53" s="19" t="s">
        <v>188</v>
      </c>
      <c r="E53" s="18">
        <v>60.6</v>
      </c>
      <c r="F53" s="18">
        <v>10</v>
      </c>
      <c r="G53" s="18">
        <v>51.5</v>
      </c>
      <c r="H53" s="18">
        <v>156</v>
      </c>
      <c r="I53" s="18">
        <v>278.10000000000002</v>
      </c>
      <c r="J53" s="22" t="s">
        <v>120</v>
      </c>
    </row>
    <row r="54" spans="1:10" ht="15.5">
      <c r="A54">
        <v>53</v>
      </c>
      <c r="B54" s="18" t="s">
        <v>189</v>
      </c>
      <c r="C54" s="19" t="s">
        <v>190</v>
      </c>
      <c r="D54" s="19" t="s">
        <v>191</v>
      </c>
      <c r="E54" s="18">
        <v>57.7</v>
      </c>
      <c r="F54" s="18">
        <v>23</v>
      </c>
      <c r="G54" s="18">
        <v>32.5</v>
      </c>
      <c r="H54" s="18">
        <v>164.5</v>
      </c>
      <c r="I54" s="18">
        <v>277.7</v>
      </c>
      <c r="J54" s="22" t="s">
        <v>120</v>
      </c>
    </row>
    <row r="55" spans="1:10" ht="15.5">
      <c r="A55">
        <v>54</v>
      </c>
      <c r="B55" s="18" t="s">
        <v>192</v>
      </c>
      <c r="C55" s="19" t="s">
        <v>193</v>
      </c>
      <c r="D55" s="19" t="s">
        <v>194</v>
      </c>
      <c r="E55" s="18">
        <v>59.7</v>
      </c>
      <c r="F55" s="18">
        <v>25</v>
      </c>
      <c r="G55" s="18">
        <v>46</v>
      </c>
      <c r="H55" s="18">
        <v>146.5</v>
      </c>
      <c r="I55" s="18">
        <v>277.2</v>
      </c>
      <c r="J55" s="22" t="s">
        <v>120</v>
      </c>
    </row>
    <row r="56" spans="1:10" ht="15.5">
      <c r="A56">
        <v>55</v>
      </c>
      <c r="B56" s="18" t="s">
        <v>195</v>
      </c>
      <c r="C56" s="19" t="s">
        <v>196</v>
      </c>
      <c r="D56" s="19" t="s">
        <v>197</v>
      </c>
      <c r="E56" s="18">
        <v>60.5</v>
      </c>
      <c r="F56" s="18">
        <v>23</v>
      </c>
      <c r="G56" s="18">
        <v>31.5</v>
      </c>
      <c r="H56" s="18">
        <v>153.19999999999999</v>
      </c>
      <c r="I56" s="18">
        <v>268.2</v>
      </c>
      <c r="J56" s="22" t="s">
        <v>120</v>
      </c>
    </row>
    <row r="57" spans="1:10" ht="15.5">
      <c r="A57">
        <v>56</v>
      </c>
      <c r="B57" s="18" t="s">
        <v>198</v>
      </c>
      <c r="C57" s="19" t="s">
        <v>199</v>
      </c>
      <c r="D57" s="19" t="s">
        <v>200</v>
      </c>
      <c r="E57" s="18">
        <v>54</v>
      </c>
      <c r="F57" s="18">
        <v>14</v>
      </c>
      <c r="G57" s="18">
        <v>47</v>
      </c>
      <c r="H57" s="18">
        <v>152.69999999999999</v>
      </c>
      <c r="I57" s="18">
        <v>267.7</v>
      </c>
      <c r="J57" s="22" t="s">
        <v>120</v>
      </c>
    </row>
    <row r="58" spans="1:10" ht="15.5">
      <c r="A58">
        <v>57</v>
      </c>
      <c r="B58" s="18" t="s">
        <v>201</v>
      </c>
      <c r="C58" s="19" t="s">
        <v>202</v>
      </c>
      <c r="D58" s="19" t="s">
        <v>152</v>
      </c>
      <c r="E58" s="18">
        <v>55.2</v>
      </c>
      <c r="F58" s="18">
        <v>17</v>
      </c>
      <c r="G58" s="18">
        <v>46</v>
      </c>
      <c r="H58" s="18">
        <v>148.30000000000001</v>
      </c>
      <c r="I58" s="18">
        <v>266.5</v>
      </c>
      <c r="J58" s="22" t="s">
        <v>120</v>
      </c>
    </row>
    <row r="59" spans="1:10" ht="15.5">
      <c r="A59">
        <v>58</v>
      </c>
      <c r="B59" s="18" t="s">
        <v>203</v>
      </c>
      <c r="C59" s="19" t="s">
        <v>204</v>
      </c>
      <c r="D59" s="19" t="s">
        <v>205</v>
      </c>
      <c r="E59" s="18">
        <v>70.5</v>
      </c>
      <c r="F59" s="18">
        <v>16</v>
      </c>
      <c r="G59" s="18">
        <v>50</v>
      </c>
      <c r="H59" s="18">
        <v>128.35</v>
      </c>
      <c r="I59" s="18">
        <v>264.85000000000002</v>
      </c>
      <c r="J59" s="22" t="s">
        <v>120</v>
      </c>
    </row>
    <row r="60" spans="1:10" ht="15.5">
      <c r="A60">
        <v>59</v>
      </c>
      <c r="B60" s="18" t="s">
        <v>206</v>
      </c>
      <c r="C60" s="19" t="s">
        <v>207</v>
      </c>
      <c r="D60" s="19" t="s">
        <v>208</v>
      </c>
      <c r="E60" s="18">
        <v>54.9</v>
      </c>
      <c r="F60" s="18">
        <v>13</v>
      </c>
      <c r="G60" s="18">
        <v>36.5</v>
      </c>
      <c r="H60" s="18">
        <v>157.5</v>
      </c>
      <c r="I60" s="18">
        <v>261.89999999999998</v>
      </c>
      <c r="J60" s="22" t="s">
        <v>120</v>
      </c>
    </row>
    <row r="61" spans="1:10" ht="15.5">
      <c r="A61">
        <v>60</v>
      </c>
      <c r="B61" s="18" t="s">
        <v>209</v>
      </c>
      <c r="C61" s="19" t="s">
        <v>210</v>
      </c>
      <c r="D61" s="19" t="s">
        <v>211</v>
      </c>
      <c r="E61" s="18">
        <v>70</v>
      </c>
      <c r="F61" s="18">
        <v>19</v>
      </c>
      <c r="G61" s="18">
        <v>23</v>
      </c>
      <c r="H61" s="18">
        <v>148.69999999999999</v>
      </c>
      <c r="I61" s="18">
        <v>260.7</v>
      </c>
      <c r="J61" s="22" t="s">
        <v>120</v>
      </c>
    </row>
    <row r="62" spans="1:10" ht="15.5">
      <c r="A62">
        <v>61</v>
      </c>
      <c r="B62" s="18" t="s">
        <v>212</v>
      </c>
      <c r="C62" s="19" t="s">
        <v>213</v>
      </c>
      <c r="D62" s="19" t="s">
        <v>214</v>
      </c>
      <c r="E62" s="18">
        <v>62.5</v>
      </c>
      <c r="F62" s="18">
        <v>16</v>
      </c>
      <c r="G62" s="18">
        <v>36</v>
      </c>
      <c r="H62" s="18">
        <v>145.65</v>
      </c>
      <c r="I62" s="18">
        <v>260.14999999999998</v>
      </c>
      <c r="J62" s="22" t="s">
        <v>120</v>
      </c>
    </row>
    <row r="63" spans="1:10" ht="15.5">
      <c r="A63">
        <v>62</v>
      </c>
      <c r="B63" s="18" t="s">
        <v>215</v>
      </c>
      <c r="C63" s="19" t="s">
        <v>216</v>
      </c>
      <c r="D63" s="19" t="s">
        <v>217</v>
      </c>
      <c r="E63" s="18">
        <v>64.400000000000006</v>
      </c>
      <c r="F63" s="18">
        <v>16</v>
      </c>
      <c r="G63" s="18">
        <v>44.5</v>
      </c>
      <c r="H63" s="18">
        <v>134.80000000000001</v>
      </c>
      <c r="I63" s="18">
        <v>259.7</v>
      </c>
      <c r="J63" s="22" t="s">
        <v>120</v>
      </c>
    </row>
    <row r="64" spans="1:10" ht="15.5">
      <c r="A64">
        <v>63</v>
      </c>
      <c r="B64" s="18" t="s">
        <v>218</v>
      </c>
      <c r="C64" s="19" t="s">
        <v>219</v>
      </c>
      <c r="D64" s="19" t="s">
        <v>220</v>
      </c>
      <c r="E64" s="18">
        <v>65.400000000000006</v>
      </c>
      <c r="F64" s="18">
        <v>19</v>
      </c>
      <c r="G64" s="18">
        <v>47</v>
      </c>
      <c r="H64" s="18">
        <v>127.6</v>
      </c>
      <c r="I64" s="18">
        <v>259</v>
      </c>
      <c r="J64" s="22" t="s">
        <v>120</v>
      </c>
    </row>
    <row r="65" spans="1:10" ht="15.5">
      <c r="A65">
        <v>64</v>
      </c>
      <c r="B65" s="18" t="s">
        <v>221</v>
      </c>
      <c r="C65" s="19" t="s">
        <v>222</v>
      </c>
      <c r="D65" s="19" t="s">
        <v>223</v>
      </c>
      <c r="E65" s="18">
        <v>54.5</v>
      </c>
      <c r="F65" s="18">
        <v>18</v>
      </c>
      <c r="G65" s="18">
        <v>49</v>
      </c>
      <c r="H65" s="18">
        <v>137.30000000000001</v>
      </c>
      <c r="I65" s="18">
        <v>258.8</v>
      </c>
      <c r="J65" s="22" t="s">
        <v>120</v>
      </c>
    </row>
    <row r="66" spans="1:10" ht="15.5">
      <c r="A66">
        <v>65</v>
      </c>
      <c r="B66" s="18" t="s">
        <v>224</v>
      </c>
      <c r="C66" s="19" t="s">
        <v>225</v>
      </c>
      <c r="D66" s="19" t="s">
        <v>226</v>
      </c>
      <c r="E66" s="18">
        <v>65.400000000000006</v>
      </c>
      <c r="F66" s="18">
        <v>14</v>
      </c>
      <c r="G66" s="18">
        <v>50.5</v>
      </c>
      <c r="H66" s="18">
        <v>128.19999999999999</v>
      </c>
      <c r="I66" s="18">
        <v>258.10000000000002</v>
      </c>
      <c r="J66" s="22" t="s">
        <v>120</v>
      </c>
    </row>
    <row r="67" spans="1:10" ht="15.5">
      <c r="A67">
        <v>66</v>
      </c>
      <c r="B67" s="18" t="s">
        <v>227</v>
      </c>
      <c r="C67" s="19" t="s">
        <v>228</v>
      </c>
      <c r="D67" s="19" t="s">
        <v>229</v>
      </c>
      <c r="E67" s="18">
        <v>59.1</v>
      </c>
      <c r="F67" s="18">
        <v>7</v>
      </c>
      <c r="G67" s="18">
        <v>35.5</v>
      </c>
      <c r="H67" s="18">
        <v>153.5</v>
      </c>
      <c r="I67" s="18">
        <v>255.1</v>
      </c>
      <c r="J67" s="22" t="s">
        <v>120</v>
      </c>
    </row>
    <row r="68" spans="1:10" ht="15.5">
      <c r="A68">
        <v>67</v>
      </c>
      <c r="B68" s="18" t="s">
        <v>230</v>
      </c>
      <c r="C68" s="19" t="s">
        <v>231</v>
      </c>
      <c r="D68" s="19" t="s">
        <v>232</v>
      </c>
      <c r="E68" s="18">
        <v>43.4</v>
      </c>
      <c r="F68" s="18">
        <v>21</v>
      </c>
      <c r="G68" s="18">
        <v>28.5</v>
      </c>
      <c r="H68" s="18">
        <v>161.1</v>
      </c>
      <c r="I68" s="18">
        <v>254</v>
      </c>
      <c r="J68" s="22" t="s">
        <v>120</v>
      </c>
    </row>
    <row r="69" spans="1:10" ht="15.5">
      <c r="A69">
        <v>68</v>
      </c>
      <c r="B69" s="18" t="s">
        <v>233</v>
      </c>
      <c r="C69" s="19" t="s">
        <v>234</v>
      </c>
      <c r="D69" s="19" t="s">
        <v>235</v>
      </c>
      <c r="E69" s="18">
        <v>70</v>
      </c>
      <c r="F69" s="18">
        <v>12</v>
      </c>
      <c r="G69" s="18">
        <v>35.5</v>
      </c>
      <c r="H69" s="18">
        <v>135.5</v>
      </c>
      <c r="I69" s="18">
        <v>253</v>
      </c>
      <c r="J69" s="22" t="s">
        <v>120</v>
      </c>
    </row>
    <row r="70" spans="1:10" ht="15.5">
      <c r="A70">
        <v>69</v>
      </c>
      <c r="B70" s="18" t="s">
        <v>236</v>
      </c>
      <c r="C70" s="19" t="s">
        <v>237</v>
      </c>
      <c r="D70" s="19" t="s">
        <v>238</v>
      </c>
      <c r="E70" s="18">
        <v>74.5</v>
      </c>
      <c r="F70" s="18">
        <v>18</v>
      </c>
      <c r="G70" s="18">
        <v>37.5</v>
      </c>
      <c r="H70" s="18">
        <v>119.5</v>
      </c>
      <c r="I70" s="18">
        <v>249.5</v>
      </c>
      <c r="J70" s="22" t="s">
        <v>120</v>
      </c>
    </row>
    <row r="71" spans="1:10" ht="15.5">
      <c r="A71">
        <v>70</v>
      </c>
      <c r="B71" s="18" t="s">
        <v>239</v>
      </c>
      <c r="C71" s="19" t="s">
        <v>240</v>
      </c>
      <c r="D71" s="19" t="s">
        <v>241</v>
      </c>
      <c r="E71" s="18">
        <v>62.6</v>
      </c>
      <c r="F71" s="18">
        <v>11</v>
      </c>
      <c r="G71" s="18">
        <v>42</v>
      </c>
      <c r="H71" s="18">
        <v>133.4</v>
      </c>
      <c r="I71" s="18">
        <v>249</v>
      </c>
      <c r="J71" s="22" t="s">
        <v>120</v>
      </c>
    </row>
    <row r="72" spans="1:10" ht="15.5">
      <c r="A72">
        <v>71</v>
      </c>
      <c r="B72" s="18" t="s">
        <v>242</v>
      </c>
      <c r="C72" s="19" t="s">
        <v>243</v>
      </c>
      <c r="D72" s="19" t="s">
        <v>244</v>
      </c>
      <c r="E72" s="18">
        <v>60.7</v>
      </c>
      <c r="F72" s="18">
        <v>16</v>
      </c>
      <c r="G72" s="18">
        <v>32.5</v>
      </c>
      <c r="H72" s="18">
        <v>136.69999999999999</v>
      </c>
      <c r="I72" s="18">
        <v>245.9</v>
      </c>
      <c r="J72" s="21" t="s">
        <v>245</v>
      </c>
    </row>
    <row r="73" spans="1:10" ht="15.5">
      <c r="A73">
        <v>72</v>
      </c>
      <c r="B73" s="18" t="s">
        <v>246</v>
      </c>
      <c r="C73" s="19" t="s">
        <v>247</v>
      </c>
      <c r="D73" s="19" t="s">
        <v>248</v>
      </c>
      <c r="E73" s="18">
        <v>58</v>
      </c>
      <c r="F73" s="18">
        <v>11</v>
      </c>
      <c r="G73" s="18">
        <v>31.5</v>
      </c>
      <c r="H73" s="18">
        <v>144.80000000000001</v>
      </c>
      <c r="I73" s="18">
        <v>245.3</v>
      </c>
      <c r="J73" s="21" t="s">
        <v>245</v>
      </c>
    </row>
    <row r="74" spans="1:10" ht="15.5">
      <c r="A74">
        <v>73</v>
      </c>
      <c r="B74" s="18" t="s">
        <v>249</v>
      </c>
      <c r="C74" s="19" t="s">
        <v>250</v>
      </c>
      <c r="D74" s="19" t="s">
        <v>251</v>
      </c>
      <c r="E74" s="18">
        <v>63.1</v>
      </c>
      <c r="F74" s="18">
        <v>16</v>
      </c>
      <c r="G74" s="18">
        <v>34.5</v>
      </c>
      <c r="H74" s="18">
        <v>131.6</v>
      </c>
      <c r="I74" s="18">
        <v>245.2</v>
      </c>
      <c r="J74" s="21" t="s">
        <v>245</v>
      </c>
    </row>
    <row r="75" spans="1:10" ht="15.5">
      <c r="A75">
        <v>74</v>
      </c>
      <c r="B75" s="18" t="s">
        <v>252</v>
      </c>
      <c r="C75" s="19" t="s">
        <v>253</v>
      </c>
      <c r="D75" s="19" t="s">
        <v>254</v>
      </c>
      <c r="E75" s="18">
        <v>57.8</v>
      </c>
      <c r="F75" s="18">
        <v>15</v>
      </c>
      <c r="G75" s="18">
        <v>44</v>
      </c>
      <c r="H75" s="18">
        <v>127.3</v>
      </c>
      <c r="I75" s="18">
        <v>244.1</v>
      </c>
      <c r="J75" s="21" t="s">
        <v>245</v>
      </c>
    </row>
    <row r="76" spans="1:10" ht="15.5">
      <c r="A76">
        <v>75</v>
      </c>
      <c r="B76" s="18" t="s">
        <v>255</v>
      </c>
      <c r="C76" s="19" t="s">
        <v>256</v>
      </c>
      <c r="D76" s="19" t="s">
        <v>257</v>
      </c>
      <c r="E76" s="18">
        <v>55.5</v>
      </c>
      <c r="F76" s="18">
        <v>15</v>
      </c>
      <c r="G76" s="18">
        <v>37</v>
      </c>
      <c r="H76" s="18">
        <v>135.9</v>
      </c>
      <c r="I76" s="18">
        <v>243.4</v>
      </c>
      <c r="J76" s="21" t="s">
        <v>245</v>
      </c>
    </row>
    <row r="77" spans="1:10" ht="15.5">
      <c r="A77">
        <v>76</v>
      </c>
      <c r="B77" s="18" t="s">
        <v>258</v>
      </c>
      <c r="C77" s="19" t="s">
        <v>259</v>
      </c>
      <c r="D77" s="19" t="s">
        <v>260</v>
      </c>
      <c r="E77" s="18">
        <v>65.5</v>
      </c>
      <c r="F77" s="18">
        <v>21</v>
      </c>
      <c r="G77" s="18">
        <v>29</v>
      </c>
      <c r="H77" s="18">
        <v>126.9</v>
      </c>
      <c r="I77" s="18">
        <v>242.4</v>
      </c>
      <c r="J77" s="21" t="s">
        <v>245</v>
      </c>
    </row>
    <row r="78" spans="1:10" ht="15.5">
      <c r="A78">
        <v>77</v>
      </c>
      <c r="B78" s="18" t="s">
        <v>261</v>
      </c>
      <c r="C78" s="19" t="s">
        <v>262</v>
      </c>
      <c r="D78" s="19" t="s">
        <v>263</v>
      </c>
      <c r="E78" s="18">
        <v>58.5</v>
      </c>
      <c r="F78" s="18">
        <v>26</v>
      </c>
      <c r="G78" s="18">
        <v>53.5</v>
      </c>
      <c r="H78" s="18">
        <v>103.85</v>
      </c>
      <c r="I78" s="18">
        <v>241.85</v>
      </c>
      <c r="J78" s="21" t="s">
        <v>245</v>
      </c>
    </row>
    <row r="79" spans="1:10" ht="15.5">
      <c r="A79">
        <v>78</v>
      </c>
      <c r="B79" s="18" t="s">
        <v>264</v>
      </c>
      <c r="C79" s="19" t="s">
        <v>265</v>
      </c>
      <c r="D79" s="19" t="s">
        <v>266</v>
      </c>
      <c r="E79" s="18">
        <v>58.7</v>
      </c>
      <c r="F79" s="18">
        <v>19</v>
      </c>
      <c r="G79" s="18">
        <v>42</v>
      </c>
      <c r="H79" s="18">
        <v>121</v>
      </c>
      <c r="I79" s="18">
        <v>240.7</v>
      </c>
      <c r="J79" s="21" t="s">
        <v>245</v>
      </c>
    </row>
    <row r="80" spans="1:10" ht="15.5">
      <c r="A80">
        <v>79</v>
      </c>
      <c r="B80" s="18" t="s">
        <v>267</v>
      </c>
      <c r="C80" s="19" t="s">
        <v>268</v>
      </c>
      <c r="D80" s="19" t="s">
        <v>269</v>
      </c>
      <c r="E80" s="18">
        <v>79.3</v>
      </c>
      <c r="F80" s="18">
        <v>12</v>
      </c>
      <c r="G80" s="18">
        <v>28</v>
      </c>
      <c r="H80" s="18">
        <v>121.1</v>
      </c>
      <c r="I80" s="18">
        <v>240.4</v>
      </c>
      <c r="J80" s="21" t="s">
        <v>245</v>
      </c>
    </row>
    <row r="81" spans="1:10" ht="15.5">
      <c r="A81">
        <v>80</v>
      </c>
      <c r="B81" s="18" t="s">
        <v>270</v>
      </c>
      <c r="C81" s="19" t="s">
        <v>271</v>
      </c>
      <c r="D81" s="19" t="s">
        <v>272</v>
      </c>
      <c r="E81" s="18">
        <v>54.4</v>
      </c>
      <c r="F81" s="18">
        <v>19</v>
      </c>
      <c r="G81" s="18">
        <v>49.5</v>
      </c>
      <c r="H81" s="18">
        <v>117.2</v>
      </c>
      <c r="I81" s="18">
        <v>240.1</v>
      </c>
      <c r="J81" s="21" t="s">
        <v>245</v>
      </c>
    </row>
    <row r="82" spans="1:10" ht="15.5">
      <c r="A82">
        <v>81</v>
      </c>
      <c r="B82" s="18" t="s">
        <v>273</v>
      </c>
      <c r="C82" s="19" t="s">
        <v>274</v>
      </c>
      <c r="D82" s="19" t="s">
        <v>275</v>
      </c>
      <c r="E82" s="18">
        <v>58</v>
      </c>
      <c r="F82" s="18">
        <v>11</v>
      </c>
      <c r="G82" s="18">
        <v>35.5</v>
      </c>
      <c r="H82" s="18">
        <v>133.85</v>
      </c>
      <c r="I82" s="18">
        <v>238.35</v>
      </c>
      <c r="J82" s="21" t="s">
        <v>245</v>
      </c>
    </row>
    <row r="83" spans="1:10" ht="15.5">
      <c r="A83">
        <v>82</v>
      </c>
      <c r="B83" s="18" t="s">
        <v>276</v>
      </c>
      <c r="C83" s="19" t="s">
        <v>199</v>
      </c>
      <c r="D83" s="19" t="s">
        <v>277</v>
      </c>
      <c r="E83" s="18">
        <v>61.7</v>
      </c>
      <c r="F83" s="18">
        <v>9</v>
      </c>
      <c r="G83" s="18">
        <v>45.5</v>
      </c>
      <c r="H83" s="18">
        <v>122.1</v>
      </c>
      <c r="I83" s="18">
        <v>238.3</v>
      </c>
      <c r="J83" s="21" t="s">
        <v>245</v>
      </c>
    </row>
    <row r="84" spans="1:10" ht="15.5">
      <c r="A84">
        <v>83</v>
      </c>
      <c r="B84" s="18" t="s">
        <v>278</v>
      </c>
      <c r="C84" s="19" t="s">
        <v>279</v>
      </c>
      <c r="D84" s="19" t="s">
        <v>280</v>
      </c>
      <c r="E84" s="18">
        <v>49.1</v>
      </c>
      <c r="F84" s="18">
        <v>24</v>
      </c>
      <c r="G84" s="18">
        <v>48</v>
      </c>
      <c r="H84" s="18">
        <v>117.1</v>
      </c>
      <c r="I84" s="18">
        <v>238.2</v>
      </c>
      <c r="J84" s="21" t="s">
        <v>245</v>
      </c>
    </row>
    <row r="85" spans="1:10" ht="15.5">
      <c r="A85">
        <v>84</v>
      </c>
      <c r="B85" s="18" t="s">
        <v>281</v>
      </c>
      <c r="C85" s="19" t="s">
        <v>282</v>
      </c>
      <c r="D85" s="19" t="s">
        <v>283</v>
      </c>
      <c r="E85" s="18">
        <v>49.2</v>
      </c>
      <c r="F85" s="18">
        <v>20</v>
      </c>
      <c r="G85" s="18">
        <v>29</v>
      </c>
      <c r="H85" s="18">
        <v>139.25</v>
      </c>
      <c r="I85" s="18">
        <v>237.45</v>
      </c>
      <c r="J85" s="21" t="s">
        <v>245</v>
      </c>
    </row>
    <row r="86" spans="1:10" ht="15.5">
      <c r="A86">
        <v>85</v>
      </c>
      <c r="B86" s="18" t="s">
        <v>284</v>
      </c>
      <c r="C86" s="19" t="s">
        <v>285</v>
      </c>
      <c r="D86" s="19" t="s">
        <v>286</v>
      </c>
      <c r="E86" s="18">
        <v>44.2</v>
      </c>
      <c r="F86" s="18">
        <v>15</v>
      </c>
      <c r="G86" s="18">
        <v>36.5</v>
      </c>
      <c r="H86" s="18">
        <v>138.44999999999999</v>
      </c>
      <c r="I86" s="18">
        <v>234.15</v>
      </c>
      <c r="J86" s="21" t="s">
        <v>245</v>
      </c>
    </row>
    <row r="87" spans="1:10" ht="15.5">
      <c r="A87">
        <v>86</v>
      </c>
      <c r="B87" s="18" t="s">
        <v>287</v>
      </c>
      <c r="C87" s="19" t="s">
        <v>288</v>
      </c>
      <c r="D87" s="19" t="s">
        <v>144</v>
      </c>
      <c r="E87" s="18">
        <v>20</v>
      </c>
      <c r="F87" s="18">
        <v>15</v>
      </c>
      <c r="G87" s="18">
        <v>47</v>
      </c>
      <c r="H87" s="18">
        <v>149.4</v>
      </c>
      <c r="I87" s="18">
        <v>231.4</v>
      </c>
      <c r="J87" s="21" t="s">
        <v>245</v>
      </c>
    </row>
    <row r="88" spans="1:10" ht="15.5">
      <c r="A88">
        <v>87</v>
      </c>
      <c r="B88" s="18" t="s">
        <v>289</v>
      </c>
      <c r="C88" s="19" t="s">
        <v>290</v>
      </c>
      <c r="D88" s="19" t="s">
        <v>290</v>
      </c>
      <c r="E88" s="18">
        <v>58.5</v>
      </c>
      <c r="F88" s="18">
        <v>11</v>
      </c>
      <c r="G88" s="18">
        <v>28.5</v>
      </c>
      <c r="H88" s="18">
        <v>132.1</v>
      </c>
      <c r="I88" s="18">
        <v>230.1</v>
      </c>
      <c r="J88" s="21" t="s">
        <v>245</v>
      </c>
    </row>
    <row r="89" spans="1:10" ht="15.5">
      <c r="A89">
        <v>88</v>
      </c>
      <c r="B89" s="18" t="s">
        <v>291</v>
      </c>
      <c r="C89" s="19" t="s">
        <v>292</v>
      </c>
      <c r="D89" s="19" t="s">
        <v>293</v>
      </c>
      <c r="E89" s="18">
        <v>72</v>
      </c>
      <c r="F89" s="18">
        <v>14</v>
      </c>
      <c r="G89" s="18">
        <v>35.5</v>
      </c>
      <c r="H89" s="18">
        <v>108.3</v>
      </c>
      <c r="I89" s="18">
        <v>229.8</v>
      </c>
      <c r="J89" s="21" t="s">
        <v>245</v>
      </c>
    </row>
    <row r="90" spans="1:10" ht="15.5">
      <c r="A90">
        <v>89</v>
      </c>
      <c r="B90" s="18" t="s">
        <v>294</v>
      </c>
      <c r="C90" s="19" t="s">
        <v>295</v>
      </c>
      <c r="D90" s="19" t="s">
        <v>296</v>
      </c>
      <c r="E90" s="18">
        <v>48</v>
      </c>
      <c r="F90" s="18">
        <v>23</v>
      </c>
      <c r="G90" s="18">
        <v>40</v>
      </c>
      <c r="H90" s="18">
        <v>118.3</v>
      </c>
      <c r="I90" s="18">
        <v>229.3</v>
      </c>
      <c r="J90" s="21" t="s">
        <v>245</v>
      </c>
    </row>
    <row r="91" spans="1:10" ht="15.5">
      <c r="A91">
        <v>90</v>
      </c>
      <c r="B91" s="18" t="s">
        <v>297</v>
      </c>
      <c r="C91" s="19" t="s">
        <v>298</v>
      </c>
      <c r="D91" s="19" t="s">
        <v>299</v>
      </c>
      <c r="E91" s="18">
        <v>57.8</v>
      </c>
      <c r="F91" s="18">
        <v>20</v>
      </c>
      <c r="G91" s="18">
        <v>11.5</v>
      </c>
      <c r="H91" s="18">
        <v>139.5</v>
      </c>
      <c r="I91" s="18">
        <v>228.8</v>
      </c>
      <c r="J91" s="21" t="s">
        <v>245</v>
      </c>
    </row>
    <row r="92" spans="1:10" ht="15.5">
      <c r="A92">
        <v>91</v>
      </c>
      <c r="B92" s="18" t="s">
        <v>300</v>
      </c>
      <c r="C92" s="19" t="s">
        <v>301</v>
      </c>
      <c r="D92" s="19" t="s">
        <v>302</v>
      </c>
      <c r="E92" s="18">
        <v>14.5</v>
      </c>
      <c r="F92" s="18">
        <v>20</v>
      </c>
      <c r="G92" s="18">
        <v>56</v>
      </c>
      <c r="H92" s="18">
        <v>137.80000000000001</v>
      </c>
      <c r="I92" s="18">
        <v>228.3</v>
      </c>
      <c r="J92" s="21" t="s">
        <v>245</v>
      </c>
    </row>
    <row r="93" spans="1:10" ht="15.5">
      <c r="A93">
        <v>92</v>
      </c>
      <c r="B93" s="18" t="s">
        <v>303</v>
      </c>
      <c r="C93" s="19" t="s">
        <v>304</v>
      </c>
      <c r="D93" s="19" t="s">
        <v>305</v>
      </c>
      <c r="E93" s="18">
        <v>52</v>
      </c>
      <c r="F93" s="18">
        <v>25</v>
      </c>
      <c r="G93" s="18">
        <v>23.5</v>
      </c>
      <c r="H93" s="18">
        <v>127.2</v>
      </c>
      <c r="I93" s="18">
        <v>227.7</v>
      </c>
      <c r="J93" s="21" t="s">
        <v>245</v>
      </c>
    </row>
    <row r="94" spans="1:10" ht="15.5">
      <c r="A94">
        <v>93</v>
      </c>
      <c r="B94" s="18" t="s">
        <v>306</v>
      </c>
      <c r="C94" s="19" t="s">
        <v>307</v>
      </c>
      <c r="D94" s="19" t="s">
        <v>308</v>
      </c>
      <c r="E94" s="18">
        <v>64</v>
      </c>
      <c r="F94" s="18">
        <v>17</v>
      </c>
      <c r="G94" s="18">
        <v>45</v>
      </c>
      <c r="H94" s="18">
        <v>101.55</v>
      </c>
      <c r="I94" s="18">
        <v>227.55</v>
      </c>
      <c r="J94" s="21" t="s">
        <v>245</v>
      </c>
    </row>
    <row r="95" spans="1:10" ht="15.5">
      <c r="A95">
        <v>94</v>
      </c>
      <c r="B95" s="18" t="s">
        <v>309</v>
      </c>
      <c r="C95" s="19" t="s">
        <v>310</v>
      </c>
      <c r="D95" s="19" t="s">
        <v>311</v>
      </c>
      <c r="E95" s="18">
        <v>54.6</v>
      </c>
      <c r="F95" s="18">
        <v>21</v>
      </c>
      <c r="G95" s="18">
        <v>42.5</v>
      </c>
      <c r="H95" s="18">
        <v>109.4</v>
      </c>
      <c r="I95" s="18">
        <v>227.5</v>
      </c>
      <c r="J95" s="21" t="s">
        <v>245</v>
      </c>
    </row>
    <row r="96" spans="1:10" ht="15.5">
      <c r="A96">
        <v>95</v>
      </c>
      <c r="B96" s="18" t="s">
        <v>312</v>
      </c>
      <c r="C96" s="19" t="s">
        <v>313</v>
      </c>
      <c r="D96" s="19" t="s">
        <v>314</v>
      </c>
      <c r="E96" s="18">
        <v>49.7</v>
      </c>
      <c r="F96" s="18">
        <v>16.5</v>
      </c>
      <c r="G96" s="18">
        <v>38.5</v>
      </c>
      <c r="H96" s="18">
        <v>119.3</v>
      </c>
      <c r="I96" s="18">
        <v>224</v>
      </c>
      <c r="J96" s="21" t="s">
        <v>245</v>
      </c>
    </row>
    <row r="97" spans="1:10" ht="15.5">
      <c r="A97">
        <v>96</v>
      </c>
      <c r="B97" s="18" t="s">
        <v>315</v>
      </c>
      <c r="C97" s="19" t="s">
        <v>316</v>
      </c>
      <c r="D97" s="19" t="s">
        <v>317</v>
      </c>
      <c r="E97" s="18">
        <v>48.7</v>
      </c>
      <c r="F97" s="18">
        <v>17</v>
      </c>
      <c r="G97" s="18">
        <v>34.5</v>
      </c>
      <c r="H97" s="18">
        <v>123.1</v>
      </c>
      <c r="I97" s="18">
        <v>223.3</v>
      </c>
      <c r="J97" s="21" t="s">
        <v>245</v>
      </c>
    </row>
    <row r="98" spans="1:10" ht="15.5">
      <c r="A98">
        <v>97</v>
      </c>
      <c r="B98" s="18" t="s">
        <v>318</v>
      </c>
      <c r="C98" s="19" t="s">
        <v>319</v>
      </c>
      <c r="D98" s="19" t="s">
        <v>320</v>
      </c>
      <c r="E98" s="18">
        <v>67.5</v>
      </c>
      <c r="F98" s="18">
        <v>5</v>
      </c>
      <c r="G98" s="18">
        <v>27.5</v>
      </c>
      <c r="H98" s="18">
        <v>122.1</v>
      </c>
      <c r="I98" s="18">
        <v>222.1</v>
      </c>
      <c r="J98" s="21" t="s">
        <v>245</v>
      </c>
    </row>
    <row r="99" spans="1:10" ht="15.5">
      <c r="A99">
        <v>98</v>
      </c>
      <c r="B99" s="18" t="s">
        <v>321</v>
      </c>
      <c r="C99" s="19" t="s">
        <v>322</v>
      </c>
      <c r="D99" s="19" t="s">
        <v>323</v>
      </c>
      <c r="E99" s="18">
        <v>51.9</v>
      </c>
      <c r="F99" s="18">
        <v>14</v>
      </c>
      <c r="G99" s="18">
        <v>43</v>
      </c>
      <c r="H99" s="18">
        <v>112.5</v>
      </c>
      <c r="I99" s="18">
        <v>221.4</v>
      </c>
      <c r="J99" s="21" t="s">
        <v>245</v>
      </c>
    </row>
    <row r="100" spans="1:10" ht="15.5">
      <c r="A100">
        <v>99</v>
      </c>
      <c r="B100" s="18" t="s">
        <v>324</v>
      </c>
      <c r="C100" s="19" t="s">
        <v>325</v>
      </c>
      <c r="D100" s="19" t="s">
        <v>326</v>
      </c>
      <c r="E100" s="18">
        <v>59.1</v>
      </c>
      <c r="F100" s="18">
        <v>17</v>
      </c>
      <c r="G100" s="18">
        <v>36.5</v>
      </c>
      <c r="H100" s="18">
        <v>108.6</v>
      </c>
      <c r="I100" s="18">
        <v>221.2</v>
      </c>
      <c r="J100" s="21" t="s">
        <v>245</v>
      </c>
    </row>
    <row r="101" spans="1:10" ht="15.5">
      <c r="A101">
        <v>100</v>
      </c>
      <c r="B101" s="18" t="s">
        <v>327</v>
      </c>
      <c r="C101" s="19" t="s">
        <v>328</v>
      </c>
      <c r="D101" s="19" t="s">
        <v>329</v>
      </c>
      <c r="E101" s="18">
        <v>60</v>
      </c>
      <c r="F101" s="18">
        <v>31</v>
      </c>
      <c r="G101" s="18">
        <v>46</v>
      </c>
      <c r="H101" s="18">
        <v>80.400000000000006</v>
      </c>
      <c r="I101" s="18">
        <v>217.4</v>
      </c>
      <c r="J101" s="21" t="s">
        <v>245</v>
      </c>
    </row>
    <row r="102" spans="1:10" ht="15.5">
      <c r="A102">
        <v>101</v>
      </c>
      <c r="B102" s="18" t="s">
        <v>330</v>
      </c>
      <c r="C102" s="19" t="s">
        <v>331</v>
      </c>
      <c r="D102" s="19" t="s">
        <v>332</v>
      </c>
      <c r="E102" s="18">
        <v>71.8</v>
      </c>
      <c r="F102" s="18">
        <v>8</v>
      </c>
      <c r="G102" s="18">
        <v>16.5</v>
      </c>
      <c r="H102" s="18">
        <v>120.8</v>
      </c>
      <c r="I102" s="18">
        <v>217.1</v>
      </c>
      <c r="J102" s="21" t="s">
        <v>245</v>
      </c>
    </row>
    <row r="103" spans="1:10" ht="15.5">
      <c r="A103">
        <v>102</v>
      </c>
      <c r="B103" s="18" t="s">
        <v>333</v>
      </c>
      <c r="C103" s="19" t="s">
        <v>334</v>
      </c>
      <c r="D103" s="19" t="s">
        <v>335</v>
      </c>
      <c r="E103" s="18">
        <v>49.7</v>
      </c>
      <c r="F103" s="18">
        <v>10</v>
      </c>
      <c r="G103" s="18">
        <v>40</v>
      </c>
      <c r="H103" s="18">
        <v>114.5</v>
      </c>
      <c r="I103" s="18">
        <v>214.2</v>
      </c>
      <c r="J103" s="21" t="s">
        <v>245</v>
      </c>
    </row>
    <row r="104" spans="1:10" ht="15.5">
      <c r="A104">
        <v>103</v>
      </c>
      <c r="B104" s="18" t="s">
        <v>336</v>
      </c>
      <c r="C104" s="19" t="s">
        <v>337</v>
      </c>
      <c r="D104" s="19" t="s">
        <v>338</v>
      </c>
      <c r="E104" s="18">
        <v>62.8</v>
      </c>
      <c r="F104" s="18">
        <v>12</v>
      </c>
      <c r="G104" s="18">
        <v>43</v>
      </c>
      <c r="H104" s="18">
        <v>95.8</v>
      </c>
      <c r="I104" s="18">
        <v>213.6</v>
      </c>
      <c r="J104" s="21" t="s">
        <v>245</v>
      </c>
    </row>
    <row r="105" spans="1:10" ht="15.5">
      <c r="A105">
        <v>104</v>
      </c>
      <c r="B105" s="18" t="s">
        <v>339</v>
      </c>
      <c r="C105" s="19" t="s">
        <v>340</v>
      </c>
      <c r="D105" s="19" t="s">
        <v>341</v>
      </c>
      <c r="E105" s="18">
        <v>51.5</v>
      </c>
      <c r="F105" s="18">
        <v>12</v>
      </c>
      <c r="G105" s="18">
        <v>34</v>
      </c>
      <c r="H105" s="18">
        <v>114.8</v>
      </c>
      <c r="I105" s="18">
        <v>212.3</v>
      </c>
      <c r="J105" s="21" t="s">
        <v>245</v>
      </c>
    </row>
    <row r="106" spans="1:10" ht="15.5">
      <c r="A106">
        <v>105</v>
      </c>
      <c r="B106" s="18" t="s">
        <v>342</v>
      </c>
      <c r="C106" s="19" t="s">
        <v>343</v>
      </c>
      <c r="D106" s="19" t="s">
        <v>344</v>
      </c>
      <c r="E106" s="18">
        <v>48.5</v>
      </c>
      <c r="F106" s="18">
        <v>20</v>
      </c>
      <c r="G106" s="18">
        <v>36.75</v>
      </c>
      <c r="H106" s="18">
        <v>106.3</v>
      </c>
      <c r="I106" s="18">
        <v>211.55</v>
      </c>
      <c r="J106" s="21" t="s">
        <v>245</v>
      </c>
    </row>
    <row r="107" spans="1:10" ht="15.5">
      <c r="A107">
        <v>106</v>
      </c>
      <c r="B107" s="18" t="s">
        <v>345</v>
      </c>
      <c r="C107" s="19" t="s">
        <v>346</v>
      </c>
      <c r="D107" s="19" t="s">
        <v>347</v>
      </c>
      <c r="E107" s="18">
        <v>42.5</v>
      </c>
      <c r="F107" s="18">
        <v>21</v>
      </c>
      <c r="G107" s="18">
        <v>33.5</v>
      </c>
      <c r="H107" s="18">
        <v>114.5</v>
      </c>
      <c r="I107" s="18">
        <v>211.5</v>
      </c>
      <c r="J107" s="21" t="s">
        <v>245</v>
      </c>
    </row>
    <row r="108" spans="1:10" ht="15.5">
      <c r="A108">
        <v>107</v>
      </c>
      <c r="B108" s="18" t="s">
        <v>348</v>
      </c>
      <c r="C108" s="19" t="s">
        <v>349</v>
      </c>
      <c r="D108" s="19" t="s">
        <v>350</v>
      </c>
      <c r="E108" s="18">
        <v>41.7</v>
      </c>
      <c r="F108" s="18">
        <v>16</v>
      </c>
      <c r="G108" s="18">
        <v>34</v>
      </c>
      <c r="H108" s="18">
        <v>118.1</v>
      </c>
      <c r="I108" s="18">
        <v>209.8</v>
      </c>
      <c r="J108" s="21" t="s">
        <v>245</v>
      </c>
    </row>
    <row r="109" spans="1:10" ht="15.5">
      <c r="A109">
        <v>108</v>
      </c>
      <c r="B109" s="18" t="s">
        <v>351</v>
      </c>
      <c r="C109" s="19" t="s">
        <v>352</v>
      </c>
      <c r="D109" s="19" t="s">
        <v>353</v>
      </c>
      <c r="E109" s="18">
        <v>51.7</v>
      </c>
      <c r="F109" s="18">
        <v>19</v>
      </c>
      <c r="G109" s="18">
        <v>45.3</v>
      </c>
      <c r="H109" s="18">
        <v>93.3</v>
      </c>
      <c r="I109" s="18">
        <v>209.3</v>
      </c>
      <c r="J109" s="21" t="s">
        <v>245</v>
      </c>
    </row>
    <row r="110" spans="1:10" ht="15.5">
      <c r="A110">
        <v>109</v>
      </c>
      <c r="B110" s="18" t="s">
        <v>354</v>
      </c>
      <c r="C110" s="19" t="s">
        <v>355</v>
      </c>
      <c r="D110" s="19" t="s">
        <v>356</v>
      </c>
      <c r="E110" s="18">
        <v>36.5</v>
      </c>
      <c r="F110" s="18">
        <v>11</v>
      </c>
      <c r="G110" s="18">
        <v>31.5</v>
      </c>
      <c r="H110" s="18">
        <v>129.30000000000001</v>
      </c>
      <c r="I110" s="18">
        <v>208.3</v>
      </c>
      <c r="J110" s="21" t="s">
        <v>245</v>
      </c>
    </row>
    <row r="111" spans="1:10" ht="15.5">
      <c r="A111">
        <v>110</v>
      </c>
      <c r="B111" s="18" t="s">
        <v>357</v>
      </c>
      <c r="C111" s="19" t="s">
        <v>358</v>
      </c>
      <c r="D111" s="19" t="s">
        <v>359</v>
      </c>
      <c r="E111" s="18">
        <v>72</v>
      </c>
      <c r="F111" s="18">
        <v>18</v>
      </c>
      <c r="G111" s="18">
        <v>41</v>
      </c>
      <c r="H111" s="18">
        <v>76.099999999999994</v>
      </c>
      <c r="I111" s="18">
        <v>207.1</v>
      </c>
      <c r="J111" s="21" t="s">
        <v>245</v>
      </c>
    </row>
    <row r="112" spans="1:10" ht="15.5">
      <c r="A112">
        <v>111</v>
      </c>
      <c r="B112" s="18" t="s">
        <v>360</v>
      </c>
      <c r="C112" s="19" t="s">
        <v>361</v>
      </c>
      <c r="D112" s="19" t="s">
        <v>362</v>
      </c>
      <c r="E112" s="18">
        <v>59.5</v>
      </c>
      <c r="F112" s="18">
        <v>5</v>
      </c>
      <c r="G112" s="18">
        <v>41</v>
      </c>
      <c r="H112" s="18">
        <v>100.6</v>
      </c>
      <c r="I112" s="18">
        <v>206.1</v>
      </c>
      <c r="J112" s="21" t="s">
        <v>245</v>
      </c>
    </row>
    <row r="113" spans="1:10" ht="15.5">
      <c r="A113">
        <v>112</v>
      </c>
      <c r="B113" s="18" t="s">
        <v>363</v>
      </c>
      <c r="C113" s="19" t="s">
        <v>364</v>
      </c>
      <c r="D113" s="19" t="s">
        <v>365</v>
      </c>
      <c r="E113" s="18">
        <v>41.9</v>
      </c>
      <c r="F113" s="18">
        <v>9</v>
      </c>
      <c r="G113" s="18">
        <v>36.5</v>
      </c>
      <c r="H113" s="18">
        <v>117.4</v>
      </c>
      <c r="I113" s="18">
        <v>204.8</v>
      </c>
      <c r="J113" s="21" t="s">
        <v>245</v>
      </c>
    </row>
    <row r="114" spans="1:10" ht="15.5">
      <c r="A114">
        <v>113</v>
      </c>
      <c r="B114" s="18" t="s">
        <v>366</v>
      </c>
      <c r="C114" s="19" t="s">
        <v>367</v>
      </c>
      <c r="D114" s="19" t="s">
        <v>368</v>
      </c>
      <c r="E114" s="18">
        <v>66.5</v>
      </c>
      <c r="F114" s="18">
        <v>19</v>
      </c>
      <c r="G114" s="18">
        <v>28</v>
      </c>
      <c r="H114" s="18">
        <v>90.8</v>
      </c>
      <c r="I114" s="18">
        <v>204.3</v>
      </c>
      <c r="J114" s="21" t="s">
        <v>245</v>
      </c>
    </row>
    <row r="115" spans="1:10" ht="15.5">
      <c r="A115">
        <v>114</v>
      </c>
      <c r="B115" s="18" t="s">
        <v>369</v>
      </c>
      <c r="C115" s="19" t="s">
        <v>370</v>
      </c>
      <c r="D115" s="19" t="s">
        <v>371</v>
      </c>
      <c r="E115" s="18">
        <v>50</v>
      </c>
      <c r="F115" s="18">
        <v>18</v>
      </c>
      <c r="G115" s="18">
        <v>40</v>
      </c>
      <c r="H115" s="18">
        <v>94.8</v>
      </c>
      <c r="I115" s="18">
        <v>202.8</v>
      </c>
      <c r="J115" s="21" t="s">
        <v>245</v>
      </c>
    </row>
    <row r="116" spans="1:10" ht="15.5">
      <c r="A116">
        <v>115</v>
      </c>
      <c r="B116" s="18" t="s">
        <v>372</v>
      </c>
      <c r="C116" s="19" t="s">
        <v>373</v>
      </c>
      <c r="D116" s="19" t="s">
        <v>374</v>
      </c>
      <c r="E116" s="18">
        <v>63.9</v>
      </c>
      <c r="F116" s="18">
        <v>9</v>
      </c>
      <c r="G116" s="18">
        <v>15</v>
      </c>
      <c r="H116" s="18">
        <v>112.1</v>
      </c>
      <c r="I116" s="18">
        <v>200</v>
      </c>
      <c r="J116" s="21" t="s">
        <v>245</v>
      </c>
    </row>
    <row r="117" spans="1:10" ht="15.5">
      <c r="A117">
        <v>116</v>
      </c>
      <c r="B117" s="18" t="s">
        <v>375</v>
      </c>
      <c r="C117" s="19" t="s">
        <v>376</v>
      </c>
      <c r="D117" s="19" t="s">
        <v>377</v>
      </c>
      <c r="E117" s="18">
        <v>63</v>
      </c>
      <c r="F117" s="18">
        <v>20</v>
      </c>
      <c r="G117" s="18">
        <v>33</v>
      </c>
      <c r="H117" s="18">
        <v>83</v>
      </c>
      <c r="I117" s="18">
        <v>199</v>
      </c>
      <c r="J117" s="21" t="s">
        <v>245</v>
      </c>
    </row>
    <row r="118" spans="1:10" ht="15.5">
      <c r="A118">
        <v>117</v>
      </c>
      <c r="B118" s="18" t="s">
        <v>378</v>
      </c>
      <c r="C118" s="19" t="s">
        <v>379</v>
      </c>
      <c r="D118" s="19" t="s">
        <v>320</v>
      </c>
      <c r="E118" s="18">
        <v>71.5</v>
      </c>
      <c r="F118" s="18">
        <v>11</v>
      </c>
      <c r="G118" s="18">
        <v>35</v>
      </c>
      <c r="H118" s="18">
        <v>81.5</v>
      </c>
      <c r="I118" s="18">
        <v>199</v>
      </c>
      <c r="J118" s="21" t="s">
        <v>245</v>
      </c>
    </row>
    <row r="119" spans="1:10" ht="15.5">
      <c r="A119">
        <v>118</v>
      </c>
      <c r="B119" s="18" t="s">
        <v>380</v>
      </c>
      <c r="C119" s="19" t="s">
        <v>381</v>
      </c>
      <c r="D119" s="19" t="s">
        <v>382</v>
      </c>
      <c r="E119" s="18">
        <v>59.4</v>
      </c>
      <c r="F119" s="18">
        <v>20</v>
      </c>
      <c r="G119" s="18">
        <v>23</v>
      </c>
      <c r="H119" s="18">
        <v>93.5</v>
      </c>
      <c r="I119" s="18">
        <v>195.9</v>
      </c>
      <c r="J119" s="21" t="s">
        <v>245</v>
      </c>
    </row>
    <row r="120" spans="1:10" ht="15.5">
      <c r="A120">
        <v>119</v>
      </c>
      <c r="B120" s="18" t="s">
        <v>383</v>
      </c>
      <c r="C120" s="19" t="s">
        <v>384</v>
      </c>
      <c r="D120" s="19" t="s">
        <v>385</v>
      </c>
      <c r="E120" s="18">
        <v>34.5</v>
      </c>
      <c r="F120" s="18">
        <v>19</v>
      </c>
      <c r="G120" s="18">
        <v>45.5</v>
      </c>
      <c r="H120" s="18">
        <v>94.6</v>
      </c>
      <c r="I120" s="18">
        <v>193.6</v>
      </c>
      <c r="J120" s="21" t="s">
        <v>245</v>
      </c>
    </row>
    <row r="121" spans="1:10" ht="15.5">
      <c r="A121">
        <v>120</v>
      </c>
      <c r="B121" s="18" t="s">
        <v>386</v>
      </c>
      <c r="C121" s="19" t="s">
        <v>387</v>
      </c>
      <c r="D121" s="19" t="s">
        <v>388</v>
      </c>
      <c r="E121" s="18">
        <v>53</v>
      </c>
      <c r="F121" s="18">
        <v>8</v>
      </c>
      <c r="G121" s="18">
        <v>22.5</v>
      </c>
      <c r="H121" s="18">
        <v>108.1</v>
      </c>
      <c r="I121" s="18">
        <v>191.6</v>
      </c>
      <c r="J121" s="21" t="s">
        <v>245</v>
      </c>
    </row>
    <row r="122" spans="1:10" ht="15.5">
      <c r="A122">
        <v>121</v>
      </c>
      <c r="B122" s="18" t="s">
        <v>389</v>
      </c>
      <c r="C122" s="19" t="s">
        <v>390</v>
      </c>
      <c r="D122" s="19" t="s">
        <v>152</v>
      </c>
      <c r="E122" s="18">
        <v>50.7</v>
      </c>
      <c r="F122" s="18">
        <v>8</v>
      </c>
      <c r="G122" s="18">
        <v>34</v>
      </c>
      <c r="H122" s="18">
        <v>98.5</v>
      </c>
      <c r="I122" s="18">
        <v>191.2</v>
      </c>
      <c r="J122" s="21" t="s">
        <v>245</v>
      </c>
    </row>
    <row r="123" spans="1:10" ht="15.5">
      <c r="A123">
        <v>122</v>
      </c>
      <c r="B123" s="18" t="s">
        <v>416</v>
      </c>
      <c r="C123" s="19" t="s">
        <v>417</v>
      </c>
      <c r="D123" s="19" t="s">
        <v>418</v>
      </c>
      <c r="E123" s="18">
        <v>56.2</v>
      </c>
      <c r="F123" s="18">
        <v>11</v>
      </c>
      <c r="G123" s="18">
        <v>27</v>
      </c>
      <c r="H123" s="18">
        <v>95.2</v>
      </c>
      <c r="I123" s="18">
        <v>189.4</v>
      </c>
      <c r="J123" s="20" t="s">
        <v>394</v>
      </c>
    </row>
    <row r="124" spans="1:10" ht="15.5">
      <c r="A124">
        <v>123</v>
      </c>
      <c r="B124" s="18" t="s">
        <v>446</v>
      </c>
      <c r="C124" s="19" t="s">
        <v>447</v>
      </c>
      <c r="D124" s="19" t="s">
        <v>448</v>
      </c>
      <c r="E124" s="18">
        <v>54.5</v>
      </c>
      <c r="F124" s="18">
        <v>21</v>
      </c>
      <c r="G124" s="18">
        <v>23</v>
      </c>
      <c r="H124" s="18">
        <v>89.5</v>
      </c>
      <c r="I124" s="18">
        <v>188</v>
      </c>
      <c r="J124" s="20" t="s">
        <v>394</v>
      </c>
    </row>
    <row r="125" spans="1:10" ht="15.5">
      <c r="A125">
        <v>124</v>
      </c>
      <c r="B125" s="18" t="s">
        <v>404</v>
      </c>
      <c r="C125" s="19" t="s">
        <v>405</v>
      </c>
      <c r="D125" s="19" t="s">
        <v>406</v>
      </c>
      <c r="E125" s="18">
        <v>41</v>
      </c>
      <c r="F125" s="18">
        <v>20</v>
      </c>
      <c r="G125" s="18">
        <v>24.5</v>
      </c>
      <c r="H125" s="18">
        <v>102.1</v>
      </c>
      <c r="I125" s="18">
        <v>187.6</v>
      </c>
      <c r="J125" s="20" t="s">
        <v>394</v>
      </c>
    </row>
    <row r="126" spans="1:10" ht="15.5">
      <c r="A126">
        <v>125</v>
      </c>
      <c r="B126" s="18" t="s">
        <v>422</v>
      </c>
      <c r="C126" s="19" t="s">
        <v>423</v>
      </c>
      <c r="D126" s="19" t="s">
        <v>424</v>
      </c>
      <c r="E126" s="18">
        <v>58.8</v>
      </c>
      <c r="F126" s="18">
        <v>16</v>
      </c>
      <c r="G126" s="18">
        <v>36.5</v>
      </c>
      <c r="H126" s="18">
        <v>74.650000000000006</v>
      </c>
      <c r="I126" s="18">
        <v>185.95</v>
      </c>
      <c r="J126" s="20" t="s">
        <v>394</v>
      </c>
    </row>
    <row r="127" spans="1:10" ht="15.5">
      <c r="A127">
        <v>126</v>
      </c>
      <c r="B127" s="18" t="s">
        <v>407</v>
      </c>
      <c r="C127" s="19" t="s">
        <v>408</v>
      </c>
      <c r="D127" s="19" t="s">
        <v>409</v>
      </c>
      <c r="E127" s="18">
        <v>52.7</v>
      </c>
      <c r="F127" s="18">
        <v>15</v>
      </c>
      <c r="G127" s="18">
        <v>17</v>
      </c>
      <c r="H127" s="18">
        <v>100.8</v>
      </c>
      <c r="I127" s="18">
        <v>185.5</v>
      </c>
      <c r="J127" s="20" t="s">
        <v>394</v>
      </c>
    </row>
    <row r="128" spans="1:10" ht="15.5">
      <c r="A128">
        <v>127</v>
      </c>
      <c r="B128" s="18" t="s">
        <v>391</v>
      </c>
      <c r="C128" s="19" t="s">
        <v>392</v>
      </c>
      <c r="D128" s="19" t="s">
        <v>393</v>
      </c>
      <c r="E128" s="18">
        <v>25.5</v>
      </c>
      <c r="F128" s="18">
        <v>11</v>
      </c>
      <c r="G128" s="18">
        <v>19</v>
      </c>
      <c r="H128" s="18">
        <v>128.19999999999999</v>
      </c>
      <c r="I128" s="18">
        <v>183.7</v>
      </c>
      <c r="J128" s="20" t="s">
        <v>394</v>
      </c>
    </row>
    <row r="129" spans="1:10" ht="15.5">
      <c r="A129">
        <v>128</v>
      </c>
      <c r="B129" s="18" t="s">
        <v>401</v>
      </c>
      <c r="C129" s="19" t="s">
        <v>402</v>
      </c>
      <c r="D129" s="19" t="s">
        <v>403</v>
      </c>
      <c r="E129" s="18">
        <v>35.700000000000003</v>
      </c>
      <c r="F129" s="18">
        <v>19</v>
      </c>
      <c r="G129" s="18">
        <v>21.5</v>
      </c>
      <c r="H129" s="18">
        <v>106</v>
      </c>
      <c r="I129" s="18">
        <v>182.2</v>
      </c>
      <c r="J129" s="20" t="s">
        <v>394</v>
      </c>
    </row>
    <row r="130" spans="1:10" ht="15.5">
      <c r="A130">
        <v>129</v>
      </c>
      <c r="B130" s="18" t="s">
        <v>425</v>
      </c>
      <c r="C130" s="19" t="s">
        <v>426</v>
      </c>
      <c r="D130" s="19" t="s">
        <v>427</v>
      </c>
      <c r="E130" s="18">
        <v>68.3</v>
      </c>
      <c r="F130" s="18">
        <v>21</v>
      </c>
      <c r="G130" s="18">
        <v>20.5</v>
      </c>
      <c r="H130" s="18">
        <v>72.400000000000006</v>
      </c>
      <c r="I130" s="18">
        <v>182.2</v>
      </c>
      <c r="J130" s="20" t="s">
        <v>394</v>
      </c>
    </row>
    <row r="131" spans="1:10" ht="15.5">
      <c r="A131">
        <v>130</v>
      </c>
      <c r="B131" s="18" t="s">
        <v>395</v>
      </c>
      <c r="C131" s="19" t="s">
        <v>396</v>
      </c>
      <c r="D131" s="19" t="s">
        <v>397</v>
      </c>
      <c r="E131" s="18">
        <v>17.899999999999999</v>
      </c>
      <c r="F131" s="18">
        <v>16</v>
      </c>
      <c r="G131" s="18">
        <v>25</v>
      </c>
      <c r="H131" s="18">
        <v>122.5</v>
      </c>
      <c r="I131" s="18">
        <v>181.4</v>
      </c>
      <c r="J131" s="20" t="s">
        <v>394</v>
      </c>
    </row>
    <row r="132" spans="1:10" ht="15.5">
      <c r="A132">
        <v>131</v>
      </c>
      <c r="B132" s="18" t="s">
        <v>437</v>
      </c>
      <c r="C132" s="19" t="s">
        <v>438</v>
      </c>
      <c r="D132" s="19" t="s">
        <v>439</v>
      </c>
      <c r="E132" s="18">
        <v>65.599999999999994</v>
      </c>
      <c r="F132" s="18">
        <v>12</v>
      </c>
      <c r="G132" s="18">
        <v>26.5</v>
      </c>
      <c r="H132" s="18">
        <v>76.8</v>
      </c>
      <c r="I132" s="18">
        <v>180.9</v>
      </c>
      <c r="J132" s="20" t="s">
        <v>394</v>
      </c>
    </row>
    <row r="133" spans="1:10" ht="15.5">
      <c r="A133">
        <v>132</v>
      </c>
      <c r="B133" s="18" t="s">
        <v>452</v>
      </c>
      <c r="C133" s="19" t="s">
        <v>453</v>
      </c>
      <c r="D133" s="19" t="s">
        <v>454</v>
      </c>
      <c r="E133" s="18">
        <v>28</v>
      </c>
      <c r="F133" s="18">
        <v>26.5</v>
      </c>
      <c r="G133" s="18">
        <v>42.5</v>
      </c>
      <c r="H133" s="18">
        <v>83.4</v>
      </c>
      <c r="I133" s="18">
        <v>180.4</v>
      </c>
      <c r="J133" s="20" t="s">
        <v>394</v>
      </c>
    </row>
    <row r="134" spans="1:10" ht="15.5">
      <c r="A134">
        <v>133</v>
      </c>
      <c r="B134" s="18" t="s">
        <v>431</v>
      </c>
      <c r="C134" s="19" t="s">
        <v>432</v>
      </c>
      <c r="D134" s="19" t="s">
        <v>433</v>
      </c>
      <c r="E134" s="18">
        <v>56</v>
      </c>
      <c r="F134" s="18">
        <v>12</v>
      </c>
      <c r="G134" s="18">
        <v>38</v>
      </c>
      <c r="H134" s="18">
        <v>67.3</v>
      </c>
      <c r="I134" s="18">
        <v>173.3</v>
      </c>
      <c r="J134" s="20" t="s">
        <v>394</v>
      </c>
    </row>
    <row r="135" spans="1:10" ht="15.5">
      <c r="A135">
        <v>134</v>
      </c>
      <c r="B135" s="18" t="s">
        <v>443</v>
      </c>
      <c r="C135" s="19" t="s">
        <v>444</v>
      </c>
      <c r="D135" s="19" t="s">
        <v>445</v>
      </c>
      <c r="E135" s="18">
        <v>50</v>
      </c>
      <c r="F135" s="18">
        <v>15</v>
      </c>
      <c r="G135" s="18">
        <v>36</v>
      </c>
      <c r="H135" s="18">
        <v>70.900000000000006</v>
      </c>
      <c r="I135" s="18">
        <v>171.9</v>
      </c>
      <c r="J135" s="20" t="s">
        <v>394</v>
      </c>
    </row>
    <row r="136" spans="1:10" ht="15.5">
      <c r="A136">
        <v>135</v>
      </c>
      <c r="B136" s="18" t="s">
        <v>428</v>
      </c>
      <c r="C136" s="19" t="s">
        <v>429</v>
      </c>
      <c r="D136" s="19" t="s">
        <v>430</v>
      </c>
      <c r="E136" s="18">
        <v>51.5</v>
      </c>
      <c r="F136" s="18">
        <v>23</v>
      </c>
      <c r="G136" s="18">
        <v>31.5</v>
      </c>
      <c r="H136" s="18">
        <v>65.5</v>
      </c>
      <c r="I136" s="18">
        <v>171.5</v>
      </c>
      <c r="J136" s="20" t="s">
        <v>394</v>
      </c>
    </row>
    <row r="137" spans="1:10" ht="15.5">
      <c r="A137">
        <v>136</v>
      </c>
      <c r="B137" s="18" t="s">
        <v>455</v>
      </c>
      <c r="C137" s="19" t="s">
        <v>456</v>
      </c>
      <c r="D137" s="19" t="s">
        <v>457</v>
      </c>
      <c r="E137" s="18">
        <v>50</v>
      </c>
      <c r="F137" s="18">
        <v>18</v>
      </c>
      <c r="G137" s="18">
        <v>29</v>
      </c>
      <c r="H137" s="18">
        <v>73</v>
      </c>
      <c r="I137" s="18">
        <v>170</v>
      </c>
      <c r="J137" s="20" t="s">
        <v>394</v>
      </c>
    </row>
    <row r="138" spans="1:10" ht="15.5">
      <c r="A138">
        <v>137</v>
      </c>
      <c r="B138" s="18" t="s">
        <v>458</v>
      </c>
      <c r="C138" s="19" t="s">
        <v>459</v>
      </c>
      <c r="D138" s="19" t="s">
        <v>460</v>
      </c>
      <c r="E138" s="18">
        <v>51.5</v>
      </c>
      <c r="F138" s="18">
        <v>10.5</v>
      </c>
      <c r="G138" s="18">
        <v>34.5</v>
      </c>
      <c r="H138" s="18">
        <v>73.3</v>
      </c>
      <c r="I138" s="18">
        <v>169.8</v>
      </c>
      <c r="J138" s="20" t="s">
        <v>394</v>
      </c>
    </row>
    <row r="139" spans="1:10" ht="15.5">
      <c r="A139">
        <v>138</v>
      </c>
      <c r="B139" s="18" t="s">
        <v>461</v>
      </c>
      <c r="C139" s="19" t="s">
        <v>462</v>
      </c>
      <c r="D139" s="19" t="s">
        <v>463</v>
      </c>
      <c r="E139" s="18">
        <v>51.4</v>
      </c>
      <c r="F139" s="18">
        <v>15</v>
      </c>
      <c r="G139" s="18">
        <v>30</v>
      </c>
      <c r="H139" s="18">
        <v>73.3</v>
      </c>
      <c r="I139" s="18">
        <v>169.7</v>
      </c>
      <c r="J139" s="20" t="s">
        <v>394</v>
      </c>
    </row>
    <row r="140" spans="1:10" ht="15.5">
      <c r="A140">
        <v>139</v>
      </c>
      <c r="B140" s="18" t="s">
        <v>476</v>
      </c>
      <c r="C140" s="19" t="s">
        <v>477</v>
      </c>
      <c r="D140" s="19" t="s">
        <v>478</v>
      </c>
      <c r="E140" s="18">
        <v>41.7</v>
      </c>
      <c r="F140" s="18">
        <v>21.5</v>
      </c>
      <c r="G140" s="18">
        <v>25.5</v>
      </c>
      <c r="H140" s="18">
        <v>80.099999999999994</v>
      </c>
      <c r="I140" s="18">
        <v>168.8</v>
      </c>
      <c r="J140" s="18"/>
    </row>
    <row r="141" spans="1:10" ht="15.5">
      <c r="A141">
        <v>140</v>
      </c>
      <c r="B141" s="18" t="s">
        <v>440</v>
      </c>
      <c r="C141" s="19" t="s">
        <v>441</v>
      </c>
      <c r="D141" s="19" t="s">
        <v>442</v>
      </c>
      <c r="E141" s="18">
        <v>33.5</v>
      </c>
      <c r="F141" s="18">
        <v>17</v>
      </c>
      <c r="G141" s="18">
        <v>52.5</v>
      </c>
      <c r="H141" s="18">
        <v>65.400000000000006</v>
      </c>
      <c r="I141" s="18">
        <v>168.4</v>
      </c>
      <c r="J141" s="20" t="s">
        <v>394</v>
      </c>
    </row>
    <row r="142" spans="1:10" ht="15.5">
      <c r="A142">
        <v>141</v>
      </c>
      <c r="B142" s="18" t="s">
        <v>410</v>
      </c>
      <c r="C142" s="19" t="s">
        <v>411</v>
      </c>
      <c r="D142" s="19" t="s">
        <v>412</v>
      </c>
      <c r="E142" s="18">
        <v>42.2</v>
      </c>
      <c r="F142" s="18">
        <v>8</v>
      </c>
      <c r="G142" s="18">
        <v>21</v>
      </c>
      <c r="H142" s="18">
        <v>97</v>
      </c>
      <c r="I142" s="18">
        <v>168.2</v>
      </c>
      <c r="J142" s="20" t="s">
        <v>394</v>
      </c>
    </row>
    <row r="143" spans="1:10" ht="15.5">
      <c r="A143">
        <v>142</v>
      </c>
      <c r="B143" s="18" t="s">
        <v>516</v>
      </c>
      <c r="C143" s="19" t="s">
        <v>517</v>
      </c>
      <c r="D143" s="19" t="s">
        <v>518</v>
      </c>
      <c r="E143" s="18">
        <v>25.9</v>
      </c>
      <c r="F143" s="18">
        <v>10</v>
      </c>
      <c r="G143" s="18">
        <v>37</v>
      </c>
      <c r="H143" s="18">
        <v>92.6</v>
      </c>
      <c r="I143" s="18">
        <v>165.5</v>
      </c>
      <c r="J143" s="18"/>
    </row>
    <row r="144" spans="1:10" ht="15.5">
      <c r="A144">
        <v>143</v>
      </c>
      <c r="B144" s="18" t="s">
        <v>398</v>
      </c>
      <c r="C144" s="19" t="s">
        <v>399</v>
      </c>
      <c r="D144" s="19" t="s">
        <v>400</v>
      </c>
      <c r="E144" s="18">
        <v>29.8</v>
      </c>
      <c r="F144" s="18">
        <v>13</v>
      </c>
      <c r="G144" s="18">
        <v>14.5</v>
      </c>
      <c r="H144" s="18">
        <v>107.5</v>
      </c>
      <c r="I144" s="18">
        <v>164.8</v>
      </c>
      <c r="J144" s="20" t="s">
        <v>394</v>
      </c>
    </row>
    <row r="145" spans="1:10" ht="15.5">
      <c r="A145">
        <v>144</v>
      </c>
      <c r="B145" s="18" t="s">
        <v>473</v>
      </c>
      <c r="C145" s="19" t="s">
        <v>474</v>
      </c>
      <c r="D145" s="19" t="s">
        <v>475</v>
      </c>
      <c r="E145" s="18">
        <v>33.799999999999997</v>
      </c>
      <c r="F145" s="18">
        <v>23</v>
      </c>
      <c r="G145" s="18">
        <v>32.5</v>
      </c>
      <c r="H145" s="18">
        <v>74.3</v>
      </c>
      <c r="I145" s="18">
        <v>163.6</v>
      </c>
      <c r="J145" s="18"/>
    </row>
    <row r="146" spans="1:10" ht="15.5">
      <c r="A146">
        <v>145</v>
      </c>
      <c r="B146" s="18" t="s">
        <v>464</v>
      </c>
      <c r="C146" s="19" t="s">
        <v>465</v>
      </c>
      <c r="D146" s="19" t="s">
        <v>466</v>
      </c>
      <c r="E146" s="18">
        <v>64.400000000000006</v>
      </c>
      <c r="F146" s="18">
        <v>7</v>
      </c>
      <c r="G146" s="18">
        <v>24</v>
      </c>
      <c r="H146" s="18">
        <v>67.5</v>
      </c>
      <c r="I146" s="18">
        <v>162.9</v>
      </c>
      <c r="J146" s="20" t="s">
        <v>394</v>
      </c>
    </row>
    <row r="147" spans="1:10" ht="15.5">
      <c r="A147">
        <v>146</v>
      </c>
      <c r="B147" s="18" t="s">
        <v>449</v>
      </c>
      <c r="C147" s="19" t="s">
        <v>450</v>
      </c>
      <c r="D147" s="19" t="s">
        <v>451</v>
      </c>
      <c r="E147" s="18">
        <v>56</v>
      </c>
      <c r="F147" s="18">
        <v>14</v>
      </c>
      <c r="G147" s="18">
        <v>28</v>
      </c>
      <c r="H147" s="18">
        <v>62.7</v>
      </c>
      <c r="I147" s="18">
        <v>160.69999999999999</v>
      </c>
      <c r="J147" s="20" t="s">
        <v>394</v>
      </c>
    </row>
    <row r="148" spans="1:10" ht="15.5">
      <c r="A148">
        <v>147</v>
      </c>
      <c r="B148" s="18" t="s">
        <v>419</v>
      </c>
      <c r="C148" s="19" t="s">
        <v>420</v>
      </c>
      <c r="D148" s="19" t="s">
        <v>421</v>
      </c>
      <c r="E148" s="18">
        <v>58.9</v>
      </c>
      <c r="F148" s="18">
        <v>25</v>
      </c>
      <c r="G148" s="18">
        <v>31.5</v>
      </c>
      <c r="H148" s="18">
        <v>42.35</v>
      </c>
      <c r="I148" s="18">
        <v>157.75</v>
      </c>
      <c r="J148" s="20" t="s">
        <v>394</v>
      </c>
    </row>
    <row r="149" spans="1:10" ht="15.5">
      <c r="A149">
        <v>148</v>
      </c>
      <c r="B149" s="18" t="s">
        <v>413</v>
      </c>
      <c r="C149" s="19" t="s">
        <v>414</v>
      </c>
      <c r="D149" s="19" t="s">
        <v>415</v>
      </c>
      <c r="E149" s="18">
        <v>29.3</v>
      </c>
      <c r="F149" s="18">
        <v>11.5</v>
      </c>
      <c r="G149" s="18">
        <v>19.5</v>
      </c>
      <c r="H149" s="18">
        <v>95.7</v>
      </c>
      <c r="I149" s="18">
        <v>156</v>
      </c>
      <c r="J149" s="20" t="s">
        <v>394</v>
      </c>
    </row>
    <row r="150" spans="1:10" ht="15.5">
      <c r="A150">
        <v>149</v>
      </c>
      <c r="B150" s="18" t="s">
        <v>493</v>
      </c>
      <c r="C150" s="19" t="s">
        <v>494</v>
      </c>
      <c r="D150" s="19" t="s">
        <v>495</v>
      </c>
      <c r="E150" s="18">
        <v>42.2</v>
      </c>
      <c r="F150" s="18">
        <v>13</v>
      </c>
      <c r="G150" s="18">
        <v>25</v>
      </c>
      <c r="H150" s="18">
        <v>74.5</v>
      </c>
      <c r="I150" s="18">
        <v>154.69999999999999</v>
      </c>
      <c r="J150" s="18"/>
    </row>
    <row r="151" spans="1:10" ht="15.5">
      <c r="A151">
        <v>150</v>
      </c>
      <c r="B151" s="18" t="s">
        <v>434</v>
      </c>
      <c r="C151" s="19" t="s">
        <v>435</v>
      </c>
      <c r="D151" s="19" t="s">
        <v>436</v>
      </c>
      <c r="E151" s="18">
        <v>39</v>
      </c>
      <c r="F151" s="18">
        <v>24</v>
      </c>
      <c r="G151" s="18">
        <v>42</v>
      </c>
      <c r="H151" s="18">
        <v>47.4</v>
      </c>
      <c r="I151" s="18">
        <v>152.4</v>
      </c>
      <c r="J151" s="20" t="s">
        <v>394</v>
      </c>
    </row>
    <row r="152" spans="1:10" ht="15.5">
      <c r="A152">
        <v>151</v>
      </c>
      <c r="B152" s="18" t="s">
        <v>484</v>
      </c>
      <c r="C152" s="19" t="s">
        <v>485</v>
      </c>
      <c r="D152" s="19" t="s">
        <v>486</v>
      </c>
      <c r="E152" s="18">
        <v>35.299999999999997</v>
      </c>
      <c r="F152" s="18">
        <v>7</v>
      </c>
      <c r="G152" s="18">
        <v>41</v>
      </c>
      <c r="H152" s="18">
        <v>66.900000000000006</v>
      </c>
      <c r="I152" s="18">
        <v>150.19999999999999</v>
      </c>
      <c r="J152" s="18"/>
    </row>
    <row r="153" spans="1:10" ht="15.5">
      <c r="A153">
        <v>152</v>
      </c>
      <c r="B153" s="18" t="s">
        <v>502</v>
      </c>
      <c r="C153" s="19" t="s">
        <v>503</v>
      </c>
      <c r="D153" s="19" t="s">
        <v>504</v>
      </c>
      <c r="E153" s="18">
        <v>41.5</v>
      </c>
      <c r="F153" s="18">
        <v>10</v>
      </c>
      <c r="G153" s="18">
        <v>28</v>
      </c>
      <c r="H153" s="18">
        <v>64.7</v>
      </c>
      <c r="I153" s="18">
        <v>144.19999999999999</v>
      </c>
      <c r="J153" s="18"/>
    </row>
    <row r="154" spans="1:10" ht="15.5">
      <c r="A154">
        <v>153</v>
      </c>
      <c r="B154" s="18" t="s">
        <v>567</v>
      </c>
      <c r="C154" s="19" t="s">
        <v>568</v>
      </c>
      <c r="D154" s="19" t="s">
        <v>569</v>
      </c>
      <c r="E154" s="18">
        <v>26</v>
      </c>
      <c r="F154" s="18">
        <v>13</v>
      </c>
      <c r="G154" s="18">
        <v>19.5</v>
      </c>
      <c r="H154" s="18">
        <v>85.1</v>
      </c>
      <c r="I154" s="18">
        <v>143.6</v>
      </c>
      <c r="J154" s="18"/>
    </row>
    <row r="155" spans="1:10" ht="15.5">
      <c r="A155">
        <v>154</v>
      </c>
      <c r="B155" s="18" t="s">
        <v>525</v>
      </c>
      <c r="C155" s="19" t="s">
        <v>526</v>
      </c>
      <c r="D155" s="19" t="s">
        <v>527</v>
      </c>
      <c r="E155" s="18">
        <v>28.7</v>
      </c>
      <c r="F155" s="18">
        <v>18</v>
      </c>
      <c r="G155" s="18">
        <v>25</v>
      </c>
      <c r="H155" s="18">
        <v>71.45</v>
      </c>
      <c r="I155" s="18">
        <v>143.15</v>
      </c>
      <c r="J155" s="18"/>
    </row>
    <row r="156" spans="1:10" ht="15.5">
      <c r="A156">
        <v>155</v>
      </c>
      <c r="B156" s="18" t="s">
        <v>499</v>
      </c>
      <c r="C156" s="19" t="s">
        <v>500</v>
      </c>
      <c r="D156" s="19" t="s">
        <v>501</v>
      </c>
      <c r="E156" s="18">
        <v>30</v>
      </c>
      <c r="F156" s="18">
        <v>20</v>
      </c>
      <c r="G156" s="18">
        <v>29.5</v>
      </c>
      <c r="H156" s="18">
        <v>63.2</v>
      </c>
      <c r="I156" s="18">
        <v>142.69999999999999</v>
      </c>
      <c r="J156" s="18"/>
    </row>
    <row r="157" spans="1:10" ht="15.5">
      <c r="A157">
        <v>156</v>
      </c>
      <c r="B157" s="18" t="s">
        <v>470</v>
      </c>
      <c r="C157" s="19" t="s">
        <v>471</v>
      </c>
      <c r="D157" s="19" t="s">
        <v>472</v>
      </c>
      <c r="E157" s="18">
        <v>38.6</v>
      </c>
      <c r="F157" s="18">
        <v>9</v>
      </c>
      <c r="G157" s="18">
        <v>42</v>
      </c>
      <c r="H157" s="18">
        <v>50.45</v>
      </c>
      <c r="I157" s="18">
        <v>140.05000000000001</v>
      </c>
      <c r="J157" s="18"/>
    </row>
    <row r="158" spans="1:10" ht="15.5">
      <c r="A158">
        <v>157</v>
      </c>
      <c r="B158" s="18" t="s">
        <v>534</v>
      </c>
      <c r="C158" s="19" t="s">
        <v>535</v>
      </c>
      <c r="D158" s="19" t="s">
        <v>536</v>
      </c>
      <c r="E158" s="18">
        <v>30.3</v>
      </c>
      <c r="F158" s="18">
        <v>20</v>
      </c>
      <c r="G158" s="18">
        <v>21</v>
      </c>
      <c r="H158" s="18">
        <v>68</v>
      </c>
      <c r="I158" s="18">
        <v>139.30000000000001</v>
      </c>
      <c r="J158" s="18"/>
    </row>
    <row r="159" spans="1:10" ht="15.5">
      <c r="A159">
        <v>158</v>
      </c>
      <c r="B159" s="18" t="s">
        <v>576</v>
      </c>
      <c r="C159" s="19" t="s">
        <v>577</v>
      </c>
      <c r="D159" s="19" t="s">
        <v>578</v>
      </c>
      <c r="E159" s="18">
        <v>27.5</v>
      </c>
      <c r="F159" s="18">
        <v>10</v>
      </c>
      <c r="G159" s="18">
        <v>20.5</v>
      </c>
      <c r="H159" s="18">
        <v>79.7</v>
      </c>
      <c r="I159" s="18">
        <v>137.69999999999999</v>
      </c>
      <c r="J159" s="18"/>
    </row>
    <row r="160" spans="1:10" ht="15.5">
      <c r="A160">
        <v>159</v>
      </c>
      <c r="B160" s="18" t="s">
        <v>487</v>
      </c>
      <c r="C160" s="19" t="s">
        <v>488</v>
      </c>
      <c r="D160" s="19" t="s">
        <v>489</v>
      </c>
      <c r="E160" s="18">
        <v>43.2</v>
      </c>
      <c r="F160" s="18">
        <v>16</v>
      </c>
      <c r="G160" s="18">
        <v>24</v>
      </c>
      <c r="H160" s="18">
        <v>52.3</v>
      </c>
      <c r="I160" s="18">
        <v>135.5</v>
      </c>
      <c r="J160" s="18"/>
    </row>
    <row r="161" spans="1:10" ht="15.5">
      <c r="A161">
        <v>160</v>
      </c>
      <c r="B161" s="18" t="s">
        <v>543</v>
      </c>
      <c r="C161" s="19" t="s">
        <v>544</v>
      </c>
      <c r="D161" s="19" t="s">
        <v>545</v>
      </c>
      <c r="E161" s="18">
        <v>27.6</v>
      </c>
      <c r="F161" s="18">
        <v>13</v>
      </c>
      <c r="G161" s="18">
        <v>28</v>
      </c>
      <c r="H161" s="18">
        <v>66.5</v>
      </c>
      <c r="I161" s="18">
        <v>135.1</v>
      </c>
      <c r="J161" s="18"/>
    </row>
    <row r="162" spans="1:10" ht="15.5">
      <c r="A162">
        <v>161</v>
      </c>
      <c r="B162" s="18" t="s">
        <v>540</v>
      </c>
      <c r="C162" s="19" t="s">
        <v>541</v>
      </c>
      <c r="D162" s="19" t="s">
        <v>542</v>
      </c>
      <c r="E162" s="18">
        <v>28.4</v>
      </c>
      <c r="F162" s="18">
        <v>18</v>
      </c>
      <c r="G162" s="18">
        <v>22.5</v>
      </c>
      <c r="H162" s="18">
        <v>65.3</v>
      </c>
      <c r="I162" s="18">
        <v>134.19999999999999</v>
      </c>
      <c r="J162" s="18"/>
    </row>
    <row r="163" spans="1:10" ht="15.5">
      <c r="A163">
        <v>162</v>
      </c>
      <c r="B163" s="18" t="s">
        <v>467</v>
      </c>
      <c r="C163" s="19" t="s">
        <v>468</v>
      </c>
      <c r="D163" s="19" t="s">
        <v>469</v>
      </c>
      <c r="E163" s="18">
        <v>60.7</v>
      </c>
      <c r="F163" s="18">
        <v>3</v>
      </c>
      <c r="G163" s="18">
        <v>27.5</v>
      </c>
      <c r="H163" s="18">
        <v>42.8</v>
      </c>
      <c r="I163" s="18">
        <v>134</v>
      </c>
      <c r="J163" s="18"/>
    </row>
    <row r="164" spans="1:10" ht="15.5">
      <c r="A164">
        <v>163</v>
      </c>
      <c r="B164" s="18" t="s">
        <v>519</v>
      </c>
      <c r="C164" s="19" t="s">
        <v>520</v>
      </c>
      <c r="D164" s="19" t="s">
        <v>521</v>
      </c>
      <c r="E164" s="18">
        <v>22.5</v>
      </c>
      <c r="F164" s="18">
        <v>14</v>
      </c>
      <c r="G164" s="18">
        <v>36</v>
      </c>
      <c r="H164" s="18">
        <v>55.7</v>
      </c>
      <c r="I164" s="18">
        <v>128.19999999999999</v>
      </c>
      <c r="J164" s="18"/>
    </row>
    <row r="165" spans="1:10" ht="15.5">
      <c r="A165">
        <v>164</v>
      </c>
      <c r="B165" s="18" t="s">
        <v>514</v>
      </c>
      <c r="C165" s="19" t="s">
        <v>515</v>
      </c>
      <c r="D165" s="19" t="s">
        <v>147</v>
      </c>
      <c r="E165" s="18">
        <v>28</v>
      </c>
      <c r="F165" s="18">
        <v>13</v>
      </c>
      <c r="G165" s="18">
        <v>33</v>
      </c>
      <c r="H165" s="18">
        <v>54.1</v>
      </c>
      <c r="I165" s="18">
        <v>128.1</v>
      </c>
      <c r="J165" s="18"/>
    </row>
    <row r="166" spans="1:10" ht="15.5">
      <c r="A166">
        <v>165</v>
      </c>
      <c r="B166" s="18" t="s">
        <v>496</v>
      </c>
      <c r="C166" s="19" t="s">
        <v>497</v>
      </c>
      <c r="D166" s="19" t="s">
        <v>498</v>
      </c>
      <c r="E166" s="18">
        <v>48.5</v>
      </c>
      <c r="F166" s="18">
        <v>17</v>
      </c>
      <c r="G166" s="18">
        <v>14.5</v>
      </c>
      <c r="H166" s="18">
        <v>47.3</v>
      </c>
      <c r="I166" s="18">
        <v>127.3</v>
      </c>
      <c r="J166" s="18"/>
    </row>
    <row r="167" spans="1:10" ht="15.5">
      <c r="A167">
        <v>166</v>
      </c>
      <c r="B167" s="18" t="s">
        <v>482</v>
      </c>
      <c r="C167" s="19" t="s">
        <v>84</v>
      </c>
      <c r="D167" s="19" t="s">
        <v>483</v>
      </c>
      <c r="E167" s="18">
        <v>49</v>
      </c>
      <c r="F167" s="18">
        <v>21</v>
      </c>
      <c r="G167" s="18">
        <v>15</v>
      </c>
      <c r="H167" s="18">
        <v>41.4</v>
      </c>
      <c r="I167" s="18">
        <v>126.4</v>
      </c>
      <c r="J167" s="18"/>
    </row>
    <row r="168" spans="1:10" ht="15.5">
      <c r="A168">
        <v>167</v>
      </c>
      <c r="B168" s="18" t="s">
        <v>528</v>
      </c>
      <c r="C168" s="19" t="s">
        <v>529</v>
      </c>
      <c r="D168" s="19" t="s">
        <v>530</v>
      </c>
      <c r="E168" s="18">
        <v>35.5</v>
      </c>
      <c r="F168" s="18">
        <v>19</v>
      </c>
      <c r="G168" s="18">
        <v>17</v>
      </c>
      <c r="H168" s="18">
        <v>51.8</v>
      </c>
      <c r="I168" s="18">
        <v>123.3</v>
      </c>
      <c r="J168" s="18"/>
    </row>
    <row r="169" spans="1:10" ht="15.5">
      <c r="A169">
        <v>168</v>
      </c>
      <c r="B169" s="18" t="s">
        <v>630</v>
      </c>
      <c r="C169" s="19" t="s">
        <v>631</v>
      </c>
      <c r="D169" s="19" t="s">
        <v>632</v>
      </c>
      <c r="E169" s="18">
        <v>19</v>
      </c>
      <c r="F169" s="18">
        <v>8</v>
      </c>
      <c r="G169" s="18">
        <v>17.5</v>
      </c>
      <c r="H169" s="18">
        <v>78.599999999999994</v>
      </c>
      <c r="I169" s="18">
        <v>123.1</v>
      </c>
      <c r="J169" s="18"/>
    </row>
    <row r="170" spans="1:10" ht="15.5">
      <c r="A170">
        <v>169</v>
      </c>
      <c r="B170" s="18" t="s">
        <v>585</v>
      </c>
      <c r="C170" s="19" t="s">
        <v>586</v>
      </c>
      <c r="D170" s="19" t="s">
        <v>587</v>
      </c>
      <c r="E170" s="18">
        <v>29</v>
      </c>
      <c r="F170" s="18">
        <v>7</v>
      </c>
      <c r="G170" s="18">
        <v>20</v>
      </c>
      <c r="H170" s="18">
        <v>66.3</v>
      </c>
      <c r="I170" s="18">
        <v>122.3</v>
      </c>
      <c r="J170" s="18"/>
    </row>
    <row r="171" spans="1:10" ht="15.5">
      <c r="A171">
        <v>170</v>
      </c>
      <c r="B171" s="18" t="s">
        <v>522</v>
      </c>
      <c r="C171" s="19" t="s">
        <v>523</v>
      </c>
      <c r="D171" s="19" t="s">
        <v>524</v>
      </c>
      <c r="E171" s="18">
        <v>30.5</v>
      </c>
      <c r="F171" s="18">
        <v>14</v>
      </c>
      <c r="G171" s="18">
        <v>28</v>
      </c>
      <c r="H171" s="18">
        <v>49.5</v>
      </c>
      <c r="I171" s="18">
        <v>122</v>
      </c>
      <c r="J171" s="18"/>
    </row>
    <row r="172" spans="1:10" ht="15.5">
      <c r="A172">
        <v>171</v>
      </c>
      <c r="B172" s="18" t="s">
        <v>537</v>
      </c>
      <c r="C172" s="19" t="s">
        <v>538</v>
      </c>
      <c r="D172" s="19" t="s">
        <v>539</v>
      </c>
      <c r="E172" s="18">
        <v>42.1</v>
      </c>
      <c r="F172" s="18">
        <v>6</v>
      </c>
      <c r="G172" s="18">
        <v>21</v>
      </c>
      <c r="H172" s="18">
        <v>52.6</v>
      </c>
      <c r="I172" s="18">
        <v>121.7</v>
      </c>
      <c r="J172" s="18"/>
    </row>
    <row r="173" spans="1:10" ht="15.5">
      <c r="A173">
        <v>172</v>
      </c>
      <c r="B173" s="18" t="s">
        <v>558</v>
      </c>
      <c r="C173" s="19" t="s">
        <v>559</v>
      </c>
      <c r="D173" s="19" t="s">
        <v>560</v>
      </c>
      <c r="E173" s="18">
        <v>24.3</v>
      </c>
      <c r="F173" s="18">
        <v>14</v>
      </c>
      <c r="G173" s="18">
        <v>23</v>
      </c>
      <c r="H173" s="18">
        <v>55.3</v>
      </c>
      <c r="I173" s="18">
        <v>116.6</v>
      </c>
      <c r="J173" s="18"/>
    </row>
    <row r="174" spans="1:10" ht="15.5">
      <c r="A174">
        <v>173</v>
      </c>
      <c r="B174" s="18" t="s">
        <v>490</v>
      </c>
      <c r="C174" s="19" t="s">
        <v>491</v>
      </c>
      <c r="D174" s="19" t="s">
        <v>492</v>
      </c>
      <c r="E174" s="18">
        <v>42</v>
      </c>
      <c r="F174" s="18">
        <v>9</v>
      </c>
      <c r="G174" s="18">
        <v>31.5</v>
      </c>
      <c r="H174" s="18">
        <v>33</v>
      </c>
      <c r="I174" s="18">
        <v>115.5</v>
      </c>
      <c r="J174" s="18"/>
    </row>
    <row r="175" spans="1:10" ht="15.5">
      <c r="A175">
        <v>174</v>
      </c>
      <c r="B175" s="18" t="s">
        <v>511</v>
      </c>
      <c r="C175" s="19" t="s">
        <v>512</v>
      </c>
      <c r="D175" s="19" t="s">
        <v>513</v>
      </c>
      <c r="E175" s="18">
        <v>31.4</v>
      </c>
      <c r="F175" s="18">
        <v>18</v>
      </c>
      <c r="G175" s="18">
        <v>25</v>
      </c>
      <c r="H175" s="18">
        <v>41</v>
      </c>
      <c r="I175" s="18">
        <v>115.4</v>
      </c>
      <c r="J175" s="18"/>
    </row>
    <row r="176" spans="1:10" ht="15.5">
      <c r="A176">
        <v>175</v>
      </c>
      <c r="B176" s="18" t="s">
        <v>531</v>
      </c>
      <c r="C176" s="19" t="s">
        <v>532</v>
      </c>
      <c r="D176" s="19" t="s">
        <v>533</v>
      </c>
      <c r="E176" s="18">
        <v>41.9</v>
      </c>
      <c r="F176" s="18">
        <v>9</v>
      </c>
      <c r="G176" s="18">
        <v>20.5</v>
      </c>
      <c r="H176" s="18">
        <v>42.4</v>
      </c>
      <c r="I176" s="18">
        <v>113.8</v>
      </c>
      <c r="J176" s="18"/>
    </row>
    <row r="177" spans="1:10" ht="15.5">
      <c r="A177">
        <v>176</v>
      </c>
      <c r="B177" s="18" t="s">
        <v>633</v>
      </c>
      <c r="C177" s="19" t="s">
        <v>634</v>
      </c>
      <c r="D177" s="19" t="s">
        <v>635</v>
      </c>
      <c r="E177" s="18">
        <v>5.5</v>
      </c>
      <c r="F177" s="18">
        <v>10</v>
      </c>
      <c r="G177" s="18">
        <v>28</v>
      </c>
      <c r="H177" s="18">
        <v>69.099999999999994</v>
      </c>
      <c r="I177" s="18">
        <v>112.6</v>
      </c>
      <c r="J177" s="18"/>
    </row>
    <row r="178" spans="1:10" ht="15.5">
      <c r="A178">
        <v>177</v>
      </c>
      <c r="B178" s="18" t="s">
        <v>508</v>
      </c>
      <c r="C178" s="19" t="s">
        <v>509</v>
      </c>
      <c r="D178" s="19" t="s">
        <v>510</v>
      </c>
      <c r="E178" s="18">
        <v>49</v>
      </c>
      <c r="F178" s="18">
        <v>13</v>
      </c>
      <c r="G178" s="18">
        <v>12.5</v>
      </c>
      <c r="H178" s="18">
        <v>37.299999999999997</v>
      </c>
      <c r="I178" s="18">
        <v>111.8</v>
      </c>
      <c r="J178" s="18"/>
    </row>
    <row r="179" spans="1:10" ht="15.5">
      <c r="A179">
        <v>178</v>
      </c>
      <c r="B179" s="18" t="s">
        <v>549</v>
      </c>
      <c r="C179" s="19" t="s">
        <v>550</v>
      </c>
      <c r="D179" s="19" t="s">
        <v>551</v>
      </c>
      <c r="E179" s="18">
        <v>35.6</v>
      </c>
      <c r="F179" s="18">
        <v>11</v>
      </c>
      <c r="G179" s="18">
        <v>20.5</v>
      </c>
      <c r="H179" s="18">
        <v>42.9</v>
      </c>
      <c r="I179" s="18">
        <v>110</v>
      </c>
      <c r="J179" s="18"/>
    </row>
    <row r="180" spans="1:10" ht="15.5">
      <c r="A180">
        <v>179</v>
      </c>
      <c r="B180" s="18" t="s">
        <v>641</v>
      </c>
      <c r="C180" s="19" t="s">
        <v>642</v>
      </c>
      <c r="D180" s="19" t="s">
        <v>643</v>
      </c>
      <c r="E180" s="18">
        <v>16</v>
      </c>
      <c r="F180" s="18">
        <v>11</v>
      </c>
      <c r="G180" s="18">
        <v>10.5</v>
      </c>
      <c r="H180" s="18">
        <v>67.5</v>
      </c>
      <c r="I180" s="18">
        <v>105</v>
      </c>
      <c r="J180" s="18"/>
    </row>
    <row r="181" spans="1:10" ht="15.5">
      <c r="A181">
        <v>180</v>
      </c>
      <c r="B181" s="18" t="s">
        <v>479</v>
      </c>
      <c r="C181" s="19" t="s">
        <v>480</v>
      </c>
      <c r="D181" s="19" t="s">
        <v>481</v>
      </c>
      <c r="E181" s="18">
        <v>47.5</v>
      </c>
      <c r="F181" s="18">
        <v>13</v>
      </c>
      <c r="G181" s="18">
        <v>25.5</v>
      </c>
      <c r="H181" s="18">
        <v>16.100000000000001</v>
      </c>
      <c r="I181" s="18">
        <v>102.1</v>
      </c>
      <c r="J181" s="18"/>
    </row>
    <row r="182" spans="1:10" ht="15.5">
      <c r="A182">
        <v>181</v>
      </c>
      <c r="B182" s="18" t="s">
        <v>561</v>
      </c>
      <c r="C182" s="19" t="s">
        <v>562</v>
      </c>
      <c r="D182" s="19" t="s">
        <v>563</v>
      </c>
      <c r="E182" s="18">
        <v>24</v>
      </c>
      <c r="F182" s="18">
        <v>5</v>
      </c>
      <c r="G182" s="18">
        <v>32</v>
      </c>
      <c r="H182" s="18">
        <v>38.9</v>
      </c>
      <c r="I182" s="18">
        <v>99.9</v>
      </c>
      <c r="J182" s="18"/>
    </row>
    <row r="183" spans="1:10" ht="15.5">
      <c r="A183">
        <v>182</v>
      </c>
      <c r="B183" s="18" t="s">
        <v>609</v>
      </c>
      <c r="C183" s="19" t="s">
        <v>610</v>
      </c>
      <c r="D183" s="19" t="s">
        <v>611</v>
      </c>
      <c r="E183" s="18">
        <v>14</v>
      </c>
      <c r="F183" s="18">
        <v>15</v>
      </c>
      <c r="G183" s="18">
        <v>20</v>
      </c>
      <c r="H183" s="18">
        <v>49.9</v>
      </c>
      <c r="I183" s="18">
        <v>98.9</v>
      </c>
      <c r="J183" s="18"/>
    </row>
    <row r="184" spans="1:10" ht="15.5">
      <c r="A184">
        <v>183</v>
      </c>
      <c r="B184" s="18" t="s">
        <v>627</v>
      </c>
      <c r="C184" s="19" t="s">
        <v>628</v>
      </c>
      <c r="D184" s="19" t="s">
        <v>629</v>
      </c>
      <c r="E184" s="18">
        <v>11.5</v>
      </c>
      <c r="F184" s="18">
        <v>15</v>
      </c>
      <c r="G184" s="18">
        <v>19.5</v>
      </c>
      <c r="H184" s="18">
        <v>52</v>
      </c>
      <c r="I184" s="18">
        <v>98</v>
      </c>
      <c r="J184" s="18"/>
    </row>
    <row r="185" spans="1:10" ht="15.5">
      <c r="A185">
        <v>184</v>
      </c>
      <c r="B185" s="18" t="s">
        <v>505</v>
      </c>
      <c r="C185" s="19" t="s">
        <v>506</v>
      </c>
      <c r="D185" s="19" t="s">
        <v>507</v>
      </c>
      <c r="E185" s="18">
        <v>29.4</v>
      </c>
      <c r="F185" s="18">
        <v>18</v>
      </c>
      <c r="G185" s="18">
        <v>29</v>
      </c>
      <c r="H185" s="18">
        <v>21.6</v>
      </c>
      <c r="I185" s="18">
        <v>98</v>
      </c>
      <c r="J185" s="18"/>
    </row>
    <row r="186" spans="1:10" ht="15.5">
      <c r="A186">
        <v>185</v>
      </c>
      <c r="B186" s="18" t="s">
        <v>615</v>
      </c>
      <c r="C186" s="19" t="s">
        <v>616</v>
      </c>
      <c r="D186" s="19" t="s">
        <v>617</v>
      </c>
      <c r="E186" s="18">
        <v>9</v>
      </c>
      <c r="F186" s="18">
        <v>6</v>
      </c>
      <c r="G186" s="18">
        <v>32</v>
      </c>
      <c r="H186" s="18">
        <v>49.5</v>
      </c>
      <c r="I186" s="18">
        <v>96.5</v>
      </c>
      <c r="J186" s="18"/>
    </row>
    <row r="187" spans="1:10" ht="15.5">
      <c r="A187">
        <v>186</v>
      </c>
      <c r="B187" s="18" t="s">
        <v>582</v>
      </c>
      <c r="C187" s="19" t="s">
        <v>583</v>
      </c>
      <c r="D187" s="19" t="s">
        <v>584</v>
      </c>
      <c r="E187" s="18">
        <v>22.7</v>
      </c>
      <c r="F187" s="18">
        <v>9.5</v>
      </c>
      <c r="G187" s="18">
        <v>24</v>
      </c>
      <c r="H187" s="18">
        <v>37.5</v>
      </c>
      <c r="I187" s="18">
        <v>93.7</v>
      </c>
      <c r="J187" s="18"/>
    </row>
    <row r="188" spans="1:10" ht="15.5">
      <c r="A188">
        <v>187</v>
      </c>
      <c r="B188" s="18" t="s">
        <v>603</v>
      </c>
      <c r="C188" s="19" t="s">
        <v>604</v>
      </c>
      <c r="D188" s="19" t="s">
        <v>605</v>
      </c>
      <c r="E188" s="18">
        <v>6</v>
      </c>
      <c r="F188" s="18">
        <v>16</v>
      </c>
      <c r="G188" s="18">
        <v>29.5</v>
      </c>
      <c r="H188" s="18">
        <v>42.1</v>
      </c>
      <c r="I188" s="18">
        <v>93.6</v>
      </c>
      <c r="J188" s="18"/>
    </row>
    <row r="189" spans="1:10" ht="15.5">
      <c r="A189">
        <v>188</v>
      </c>
      <c r="B189" s="18" t="s">
        <v>594</v>
      </c>
      <c r="C189" s="19" t="s">
        <v>595</v>
      </c>
      <c r="D189" s="19" t="s">
        <v>596</v>
      </c>
      <c r="E189" s="18">
        <v>48.5</v>
      </c>
      <c r="F189" s="18">
        <v>0</v>
      </c>
      <c r="G189" s="18">
        <v>6</v>
      </c>
      <c r="H189" s="18">
        <v>38.6</v>
      </c>
      <c r="I189" s="18">
        <v>93.1</v>
      </c>
      <c r="J189" s="18"/>
    </row>
    <row r="190" spans="1:10" ht="15.5">
      <c r="A190">
        <v>189</v>
      </c>
      <c r="B190" s="18" t="s">
        <v>600</v>
      </c>
      <c r="C190" s="19" t="s">
        <v>601</v>
      </c>
      <c r="D190" s="19" t="s">
        <v>602</v>
      </c>
      <c r="E190" s="18">
        <v>28</v>
      </c>
      <c r="F190" s="18">
        <v>5</v>
      </c>
      <c r="G190" s="18">
        <v>19</v>
      </c>
      <c r="H190" s="18">
        <v>40.799999999999997</v>
      </c>
      <c r="I190" s="18">
        <v>92.8</v>
      </c>
      <c r="J190" s="18"/>
    </row>
    <row r="191" spans="1:10" ht="15.5">
      <c r="A191">
        <v>190</v>
      </c>
      <c r="B191" s="18" t="s">
        <v>588</v>
      </c>
      <c r="C191" s="19" t="s">
        <v>589</v>
      </c>
      <c r="D191" s="19" t="s">
        <v>590</v>
      </c>
      <c r="E191" s="18">
        <v>21.5</v>
      </c>
      <c r="F191" s="18">
        <v>22</v>
      </c>
      <c r="G191" s="18">
        <v>12.5</v>
      </c>
      <c r="H191" s="18">
        <v>36.4</v>
      </c>
      <c r="I191" s="18">
        <v>92.4</v>
      </c>
      <c r="J191" s="18"/>
    </row>
    <row r="192" spans="1:10" ht="15.5">
      <c r="A192">
        <v>191</v>
      </c>
      <c r="B192" s="18" t="s">
        <v>579</v>
      </c>
      <c r="C192" s="19" t="s">
        <v>580</v>
      </c>
      <c r="D192" s="19" t="s">
        <v>581</v>
      </c>
      <c r="E192" s="18">
        <v>23</v>
      </c>
      <c r="F192" s="18">
        <v>14</v>
      </c>
      <c r="G192" s="18">
        <v>20</v>
      </c>
      <c r="H192" s="18">
        <v>33.200000000000003</v>
      </c>
      <c r="I192" s="18">
        <v>90.2</v>
      </c>
      <c r="J192" s="18"/>
    </row>
    <row r="193" spans="1:10" ht="15.5">
      <c r="A193">
        <v>192</v>
      </c>
      <c r="B193" s="18" t="s">
        <v>570</v>
      </c>
      <c r="C193" s="19" t="s">
        <v>571</v>
      </c>
      <c r="D193" s="19" t="s">
        <v>572</v>
      </c>
      <c r="E193" s="18">
        <v>24</v>
      </c>
      <c r="F193" s="18">
        <v>14</v>
      </c>
      <c r="G193" s="18">
        <v>20</v>
      </c>
      <c r="H193" s="18">
        <v>29</v>
      </c>
      <c r="I193" s="18">
        <v>87</v>
      </c>
      <c r="J193" s="18"/>
    </row>
    <row r="194" spans="1:10" ht="15.5">
      <c r="A194">
        <v>193</v>
      </c>
      <c r="B194" s="18" t="s">
        <v>552</v>
      </c>
      <c r="C194" s="19" t="s">
        <v>553</v>
      </c>
      <c r="D194" s="19" t="s">
        <v>554</v>
      </c>
      <c r="E194" s="18">
        <v>20</v>
      </c>
      <c r="F194" s="18">
        <v>13</v>
      </c>
      <c r="G194" s="18">
        <v>29.5</v>
      </c>
      <c r="H194" s="18">
        <v>24.2</v>
      </c>
      <c r="I194" s="18">
        <v>86.7</v>
      </c>
      <c r="J194" s="18"/>
    </row>
    <row r="195" spans="1:10" ht="15.5">
      <c r="A195">
        <v>194</v>
      </c>
      <c r="B195" s="18" t="s">
        <v>612</v>
      </c>
      <c r="C195" s="19" t="s">
        <v>613</v>
      </c>
      <c r="D195" s="19" t="s">
        <v>614</v>
      </c>
      <c r="E195" s="18">
        <v>12</v>
      </c>
      <c r="F195" s="18">
        <v>15</v>
      </c>
      <c r="G195" s="18">
        <v>21</v>
      </c>
      <c r="H195" s="18">
        <v>35.5</v>
      </c>
      <c r="I195" s="18">
        <v>83.5</v>
      </c>
      <c r="J195" s="18"/>
    </row>
    <row r="196" spans="1:10" ht="15.5">
      <c r="A196">
        <v>195</v>
      </c>
      <c r="B196" s="18" t="s">
        <v>564</v>
      </c>
      <c r="C196" s="19" t="s">
        <v>565</v>
      </c>
      <c r="D196" s="19" t="s">
        <v>566</v>
      </c>
      <c r="E196" s="18">
        <v>22.7</v>
      </c>
      <c r="F196" s="18">
        <v>8</v>
      </c>
      <c r="G196" s="18">
        <v>29</v>
      </c>
      <c r="H196" s="18">
        <v>23.1</v>
      </c>
      <c r="I196" s="18">
        <v>82.8</v>
      </c>
      <c r="J196" s="18"/>
    </row>
    <row r="197" spans="1:10" ht="15.5">
      <c r="A197">
        <v>196</v>
      </c>
      <c r="B197" s="18" t="s">
        <v>695</v>
      </c>
      <c r="C197" s="19" t="s">
        <v>696</v>
      </c>
      <c r="D197" s="19" t="s">
        <v>697</v>
      </c>
      <c r="E197" s="18">
        <v>9</v>
      </c>
      <c r="F197" s="18">
        <v>6</v>
      </c>
      <c r="G197" s="18">
        <v>6</v>
      </c>
      <c r="H197" s="18">
        <v>61.3</v>
      </c>
      <c r="I197" s="18">
        <v>82.3</v>
      </c>
      <c r="J197" s="18"/>
    </row>
    <row r="198" spans="1:10" ht="15.5">
      <c r="A198">
        <v>197</v>
      </c>
      <c r="B198" s="18" t="s">
        <v>555</v>
      </c>
      <c r="C198" s="19" t="s">
        <v>556</v>
      </c>
      <c r="D198" s="19" t="s">
        <v>557</v>
      </c>
      <c r="E198" s="18">
        <v>30</v>
      </c>
      <c r="F198" s="18">
        <v>10</v>
      </c>
      <c r="G198" s="18">
        <v>21.5</v>
      </c>
      <c r="H198" s="18">
        <v>18</v>
      </c>
      <c r="I198" s="18">
        <v>79.5</v>
      </c>
      <c r="J198" s="18"/>
    </row>
    <row r="199" spans="1:10" ht="15.5">
      <c r="A199">
        <v>198</v>
      </c>
      <c r="B199" s="18" t="s">
        <v>546</v>
      </c>
      <c r="C199" s="19" t="s">
        <v>547</v>
      </c>
      <c r="D199" s="19" t="s">
        <v>548</v>
      </c>
      <c r="E199" s="18">
        <v>34.5</v>
      </c>
      <c r="F199" s="18">
        <v>13</v>
      </c>
      <c r="G199" s="18">
        <v>20.5</v>
      </c>
      <c r="H199" s="18">
        <v>11.4</v>
      </c>
      <c r="I199" s="18">
        <v>79.400000000000006</v>
      </c>
      <c r="J199" s="18"/>
    </row>
    <row r="200" spans="1:10" ht="15.5">
      <c r="A200">
        <v>199</v>
      </c>
      <c r="B200" s="18" t="s">
        <v>573</v>
      </c>
      <c r="C200" s="19" t="s">
        <v>574</v>
      </c>
      <c r="D200" s="19" t="s">
        <v>575</v>
      </c>
      <c r="E200" s="18">
        <v>6</v>
      </c>
      <c r="F200" s="18">
        <v>23</v>
      </c>
      <c r="G200" s="18">
        <v>29</v>
      </c>
      <c r="H200" s="18">
        <v>20.8</v>
      </c>
      <c r="I200" s="18">
        <v>78.8</v>
      </c>
      <c r="J200" s="18"/>
    </row>
    <row r="201" spans="1:10" ht="15.5">
      <c r="A201">
        <v>200</v>
      </c>
      <c r="B201" s="18" t="s">
        <v>668</v>
      </c>
      <c r="C201" s="19" t="s">
        <v>669</v>
      </c>
      <c r="D201" s="19" t="s">
        <v>670</v>
      </c>
      <c r="E201" s="18">
        <v>15</v>
      </c>
      <c r="F201" s="18">
        <v>10</v>
      </c>
      <c r="G201" s="18">
        <v>5</v>
      </c>
      <c r="H201" s="18">
        <v>48.3</v>
      </c>
      <c r="I201" s="18">
        <v>78.3</v>
      </c>
      <c r="J201" s="18"/>
    </row>
    <row r="202" spans="1:10" ht="15.5">
      <c r="A202">
        <v>201</v>
      </c>
      <c r="B202" s="18" t="s">
        <v>591</v>
      </c>
      <c r="C202" s="19" t="s">
        <v>592</v>
      </c>
      <c r="D202" s="19" t="s">
        <v>593</v>
      </c>
      <c r="E202" s="18">
        <v>31.7</v>
      </c>
      <c r="F202" s="18">
        <v>15</v>
      </c>
      <c r="G202" s="18">
        <v>8</v>
      </c>
      <c r="H202" s="18">
        <v>15.8</v>
      </c>
      <c r="I202" s="18">
        <v>70.5</v>
      </c>
      <c r="J202" s="18"/>
    </row>
    <row r="203" spans="1:10" ht="15.5">
      <c r="A203">
        <v>202</v>
      </c>
      <c r="B203" s="18" t="s">
        <v>624</v>
      </c>
      <c r="C203" s="19" t="s">
        <v>625</v>
      </c>
      <c r="D203" s="19" t="s">
        <v>626</v>
      </c>
      <c r="E203" s="18">
        <v>11.9</v>
      </c>
      <c r="F203" s="18">
        <v>6</v>
      </c>
      <c r="G203" s="18">
        <v>28.5</v>
      </c>
      <c r="H203" s="18">
        <v>23.6</v>
      </c>
      <c r="I203" s="18">
        <v>70</v>
      </c>
      <c r="J203" s="18"/>
    </row>
    <row r="204" spans="1:10" ht="15.5">
      <c r="A204">
        <v>203</v>
      </c>
      <c r="B204" s="18" t="s">
        <v>650</v>
      </c>
      <c r="C204" s="19" t="s">
        <v>651</v>
      </c>
      <c r="D204" s="19" t="s">
        <v>652</v>
      </c>
      <c r="E204" s="18">
        <v>15</v>
      </c>
      <c r="F204" s="18">
        <v>7</v>
      </c>
      <c r="G204" s="18">
        <v>11.5</v>
      </c>
      <c r="H204" s="18">
        <v>35.1</v>
      </c>
      <c r="I204" s="18">
        <v>68.599999999999994</v>
      </c>
      <c r="J204" s="18"/>
    </row>
    <row r="205" spans="1:10" ht="15.5">
      <c r="A205">
        <v>204</v>
      </c>
      <c r="B205" s="18" t="s">
        <v>621</v>
      </c>
      <c r="C205" s="19" t="s">
        <v>622</v>
      </c>
      <c r="D205" s="19" t="s">
        <v>623</v>
      </c>
      <c r="E205" s="18">
        <v>6.5</v>
      </c>
      <c r="F205" s="18">
        <v>11</v>
      </c>
      <c r="G205" s="18">
        <v>29</v>
      </c>
      <c r="H205" s="18">
        <v>21.3</v>
      </c>
      <c r="I205" s="18">
        <v>67.8</v>
      </c>
      <c r="J205" s="18"/>
    </row>
    <row r="206" spans="1:10" ht="15.5">
      <c r="A206">
        <v>205</v>
      </c>
      <c r="B206" s="18" t="s">
        <v>683</v>
      </c>
      <c r="C206" s="19" t="s">
        <v>684</v>
      </c>
      <c r="D206" s="19" t="s">
        <v>685</v>
      </c>
      <c r="E206" s="18">
        <v>6</v>
      </c>
      <c r="F206" s="18">
        <v>5</v>
      </c>
      <c r="G206" s="18">
        <v>16</v>
      </c>
      <c r="H206" s="18">
        <v>39.4</v>
      </c>
      <c r="I206" s="18">
        <v>66.400000000000006</v>
      </c>
      <c r="J206" s="18"/>
    </row>
    <row r="207" spans="1:10" ht="15.5">
      <c r="A207">
        <v>206</v>
      </c>
      <c r="B207" s="18" t="s">
        <v>636</v>
      </c>
      <c r="C207" s="19" t="s">
        <v>637</v>
      </c>
      <c r="D207" s="19" t="s">
        <v>638</v>
      </c>
      <c r="E207" s="18">
        <v>19.399999999999999</v>
      </c>
      <c r="F207" s="18">
        <v>10</v>
      </c>
      <c r="G207" s="18">
        <v>12</v>
      </c>
      <c r="H207" s="18">
        <v>25</v>
      </c>
      <c r="I207" s="18">
        <v>66.400000000000006</v>
      </c>
      <c r="J207" s="18"/>
    </row>
    <row r="208" spans="1:10" ht="15.5">
      <c r="A208">
        <v>207</v>
      </c>
      <c r="B208" s="18" t="s">
        <v>656</v>
      </c>
      <c r="C208" s="19" t="s">
        <v>657</v>
      </c>
      <c r="D208" s="19" t="s">
        <v>658</v>
      </c>
      <c r="E208" s="18">
        <v>11.3</v>
      </c>
      <c r="F208" s="18">
        <v>5</v>
      </c>
      <c r="G208" s="18">
        <v>16</v>
      </c>
      <c r="H208" s="18">
        <v>34</v>
      </c>
      <c r="I208" s="18">
        <v>66.3</v>
      </c>
      <c r="J208" s="18"/>
    </row>
    <row r="209" spans="1:10" ht="15.5">
      <c r="A209">
        <v>208</v>
      </c>
      <c r="B209" s="18" t="s">
        <v>606</v>
      </c>
      <c r="C209" s="19" t="s">
        <v>607</v>
      </c>
      <c r="D209" s="19" t="s">
        <v>608</v>
      </c>
      <c r="E209" s="18">
        <v>25.8</v>
      </c>
      <c r="F209" s="18">
        <v>12</v>
      </c>
      <c r="G209" s="18">
        <v>12</v>
      </c>
      <c r="H209" s="18">
        <v>12.6</v>
      </c>
      <c r="I209" s="18">
        <v>62.4</v>
      </c>
      <c r="J209" s="18"/>
    </row>
    <row r="210" spans="1:10" ht="15.5">
      <c r="A210">
        <v>209</v>
      </c>
      <c r="B210" s="18" t="s">
        <v>597</v>
      </c>
      <c r="C210" s="19" t="s">
        <v>598</v>
      </c>
      <c r="D210" s="19" t="s">
        <v>599</v>
      </c>
      <c r="E210" s="18">
        <v>8.1999999999999993</v>
      </c>
      <c r="F210" s="18">
        <v>8</v>
      </c>
      <c r="G210" s="18">
        <v>37.5</v>
      </c>
      <c r="H210" s="18">
        <v>5.8</v>
      </c>
      <c r="I210" s="18">
        <v>59.5</v>
      </c>
      <c r="J210" s="18"/>
    </row>
    <row r="211" spans="1:10" ht="15.5">
      <c r="A211">
        <v>210</v>
      </c>
      <c r="B211" s="18" t="s">
        <v>698</v>
      </c>
      <c r="C211" s="19" t="s">
        <v>699</v>
      </c>
      <c r="D211" s="19" t="s">
        <v>700</v>
      </c>
      <c r="E211" s="18">
        <v>1.5</v>
      </c>
      <c r="F211" s="18">
        <v>2</v>
      </c>
      <c r="G211" s="18">
        <v>17.5</v>
      </c>
      <c r="H211" s="18">
        <v>38</v>
      </c>
      <c r="I211" s="18">
        <v>59</v>
      </c>
      <c r="J211" s="18"/>
    </row>
    <row r="212" spans="1:10" ht="15.5">
      <c r="A212">
        <v>211</v>
      </c>
      <c r="B212" s="18" t="s">
        <v>618</v>
      </c>
      <c r="C212" s="19" t="s">
        <v>619</v>
      </c>
      <c r="D212" s="19" t="s">
        <v>620</v>
      </c>
      <c r="E212" s="18">
        <v>18</v>
      </c>
      <c r="F212" s="18">
        <v>5</v>
      </c>
      <c r="G212" s="18">
        <v>24</v>
      </c>
      <c r="H212" s="18">
        <v>10.8</v>
      </c>
      <c r="I212" s="18">
        <v>57.8</v>
      </c>
      <c r="J212" s="18"/>
    </row>
    <row r="213" spans="1:10" ht="15.5">
      <c r="A213">
        <v>212</v>
      </c>
      <c r="B213" s="18" t="s">
        <v>730</v>
      </c>
      <c r="C213" s="19" t="s">
        <v>731</v>
      </c>
      <c r="D213" s="19" t="s">
        <v>732</v>
      </c>
      <c r="E213" s="18">
        <v>0</v>
      </c>
      <c r="F213" s="18">
        <v>0</v>
      </c>
      <c r="G213" s="18">
        <v>0</v>
      </c>
      <c r="H213" s="18">
        <v>57.2</v>
      </c>
      <c r="I213" s="18">
        <v>57.2</v>
      </c>
      <c r="J213" s="18"/>
    </row>
    <row r="214" spans="1:10" ht="15.5">
      <c r="A214">
        <v>213</v>
      </c>
      <c r="B214" s="18" t="s">
        <v>659</v>
      </c>
      <c r="C214" s="19" t="s">
        <v>660</v>
      </c>
      <c r="D214" s="19" t="s">
        <v>661</v>
      </c>
      <c r="E214" s="18">
        <v>6</v>
      </c>
      <c r="F214" s="18">
        <v>8</v>
      </c>
      <c r="G214" s="18">
        <v>17.5</v>
      </c>
      <c r="H214" s="18">
        <v>20.6</v>
      </c>
      <c r="I214" s="18">
        <v>52.1</v>
      </c>
      <c r="J214" s="18"/>
    </row>
    <row r="215" spans="1:10" ht="15.5">
      <c r="A215">
        <v>214</v>
      </c>
      <c r="B215" s="18" t="s">
        <v>639</v>
      </c>
      <c r="C215" s="19" t="s">
        <v>640</v>
      </c>
      <c r="D215" s="19" t="s">
        <v>569</v>
      </c>
      <c r="E215" s="18">
        <v>18</v>
      </c>
      <c r="F215" s="18">
        <v>13</v>
      </c>
      <c r="G215" s="18">
        <v>9.5</v>
      </c>
      <c r="H215" s="18">
        <v>10.5</v>
      </c>
      <c r="I215" s="18">
        <v>51</v>
      </c>
      <c r="J215" s="18"/>
    </row>
    <row r="216" spans="1:10" ht="15.5">
      <c r="A216">
        <v>215</v>
      </c>
      <c r="B216" s="18" t="s">
        <v>677</v>
      </c>
      <c r="C216" s="19" t="s">
        <v>678</v>
      </c>
      <c r="D216" s="19" t="s">
        <v>679</v>
      </c>
      <c r="E216" s="18">
        <v>21</v>
      </c>
      <c r="F216" s="18">
        <v>2</v>
      </c>
      <c r="G216" s="18">
        <v>5</v>
      </c>
      <c r="H216" s="18">
        <v>21.8</v>
      </c>
      <c r="I216" s="18">
        <v>49.8</v>
      </c>
      <c r="J216" s="18"/>
    </row>
    <row r="217" spans="1:10" ht="15.5">
      <c r="A217">
        <v>216</v>
      </c>
      <c r="B217" s="18" t="s">
        <v>674</v>
      </c>
      <c r="C217" s="19" t="s">
        <v>675</v>
      </c>
      <c r="D217" s="19" t="s">
        <v>676</v>
      </c>
      <c r="E217" s="18">
        <v>15</v>
      </c>
      <c r="F217" s="18">
        <v>2</v>
      </c>
      <c r="G217" s="18">
        <v>12</v>
      </c>
      <c r="H217" s="18">
        <v>18.100000000000001</v>
      </c>
      <c r="I217" s="18">
        <v>47.1</v>
      </c>
      <c r="J217" s="18"/>
    </row>
    <row r="218" spans="1:10" ht="15.5">
      <c r="A218">
        <v>217</v>
      </c>
      <c r="B218" s="18" t="s">
        <v>644</v>
      </c>
      <c r="C218" s="19" t="s">
        <v>645</v>
      </c>
      <c r="D218" s="19" t="s">
        <v>646</v>
      </c>
      <c r="E218" s="18">
        <v>14.5</v>
      </c>
      <c r="F218" s="18">
        <v>8</v>
      </c>
      <c r="G218" s="18">
        <v>12</v>
      </c>
      <c r="H218" s="18">
        <v>10.1</v>
      </c>
      <c r="I218" s="18">
        <v>44.6</v>
      </c>
      <c r="J218" s="18"/>
    </row>
    <row r="219" spans="1:10" ht="15.5">
      <c r="A219">
        <v>218</v>
      </c>
      <c r="B219" s="18" t="s">
        <v>692</v>
      </c>
      <c r="C219" s="19" t="s">
        <v>693</v>
      </c>
      <c r="D219" s="19" t="s">
        <v>694</v>
      </c>
      <c r="E219" s="18">
        <v>3</v>
      </c>
      <c r="F219" s="18">
        <v>3</v>
      </c>
      <c r="G219" s="18">
        <v>15.5</v>
      </c>
      <c r="H219" s="18">
        <v>18.350000000000001</v>
      </c>
      <c r="I219" s="18">
        <v>39.85</v>
      </c>
      <c r="J219" s="18"/>
    </row>
    <row r="220" spans="1:10" ht="15.5">
      <c r="A220">
        <v>219</v>
      </c>
      <c r="B220" s="18" t="s">
        <v>653</v>
      </c>
      <c r="C220" s="19" t="s">
        <v>654</v>
      </c>
      <c r="D220" s="19" t="s">
        <v>655</v>
      </c>
      <c r="E220" s="18">
        <v>6</v>
      </c>
      <c r="F220" s="18">
        <v>10</v>
      </c>
      <c r="G220" s="18">
        <v>16.5</v>
      </c>
      <c r="H220" s="18">
        <v>6.6</v>
      </c>
      <c r="I220" s="18">
        <v>39.1</v>
      </c>
      <c r="J220" s="18"/>
    </row>
    <row r="221" spans="1:10" ht="15.5">
      <c r="A221">
        <v>220</v>
      </c>
      <c r="B221" s="18" t="s">
        <v>686</v>
      </c>
      <c r="C221" s="19" t="s">
        <v>687</v>
      </c>
      <c r="D221" s="19" t="s">
        <v>688</v>
      </c>
      <c r="E221" s="18">
        <v>13</v>
      </c>
      <c r="F221" s="18">
        <v>6</v>
      </c>
      <c r="G221" s="18">
        <v>7.5</v>
      </c>
      <c r="H221" s="18">
        <v>11.7</v>
      </c>
      <c r="I221" s="18">
        <v>38.200000000000003</v>
      </c>
      <c r="J221" s="18"/>
    </row>
    <row r="222" spans="1:10" ht="15.5">
      <c r="A222">
        <v>221</v>
      </c>
      <c r="B222" s="18" t="s">
        <v>665</v>
      </c>
      <c r="C222" s="19" t="s">
        <v>666</v>
      </c>
      <c r="D222" s="19" t="s">
        <v>667</v>
      </c>
      <c r="E222" s="18">
        <v>9</v>
      </c>
      <c r="F222" s="18">
        <v>10</v>
      </c>
      <c r="G222" s="18">
        <v>11.5</v>
      </c>
      <c r="H222" s="18">
        <v>7</v>
      </c>
      <c r="I222" s="18">
        <v>37.5</v>
      </c>
      <c r="J222" s="18"/>
    </row>
    <row r="223" spans="1:10" ht="15.5">
      <c r="A223">
        <v>222</v>
      </c>
      <c r="B223" s="18" t="s">
        <v>662</v>
      </c>
      <c r="C223" s="19" t="s">
        <v>663</v>
      </c>
      <c r="D223" s="19" t="s">
        <v>664</v>
      </c>
      <c r="E223" s="18">
        <v>5</v>
      </c>
      <c r="F223" s="18">
        <v>14</v>
      </c>
      <c r="G223" s="18">
        <v>11.5</v>
      </c>
      <c r="H223" s="18">
        <v>6</v>
      </c>
      <c r="I223" s="18">
        <v>36.5</v>
      </c>
      <c r="J223" s="18"/>
    </row>
    <row r="224" spans="1:10" ht="15.5">
      <c r="A224">
        <v>223</v>
      </c>
      <c r="B224" s="18" t="s">
        <v>647</v>
      </c>
      <c r="C224" s="19" t="s">
        <v>648</v>
      </c>
      <c r="D224" s="19" t="s">
        <v>649</v>
      </c>
      <c r="E224" s="18">
        <v>26</v>
      </c>
      <c r="F224" s="18">
        <v>0</v>
      </c>
      <c r="G224" s="18">
        <v>7.5</v>
      </c>
      <c r="H224" s="18">
        <v>0</v>
      </c>
      <c r="I224" s="18">
        <v>33.5</v>
      </c>
      <c r="J224" s="18"/>
    </row>
    <row r="225" spans="1:10" ht="15.5">
      <c r="A225">
        <v>224</v>
      </c>
      <c r="B225" s="18" t="s">
        <v>671</v>
      </c>
      <c r="C225" s="19" t="s">
        <v>672</v>
      </c>
      <c r="D225" s="19" t="s">
        <v>673</v>
      </c>
      <c r="E225" s="18">
        <v>4</v>
      </c>
      <c r="F225" s="18">
        <v>13</v>
      </c>
      <c r="G225" s="18">
        <v>12.5</v>
      </c>
      <c r="H225" s="18">
        <v>3.3</v>
      </c>
      <c r="I225" s="18">
        <v>32.799999999999997</v>
      </c>
      <c r="J225" s="18"/>
    </row>
    <row r="226" spans="1:10" ht="15.5">
      <c r="A226">
        <v>225</v>
      </c>
      <c r="B226" s="18" t="s">
        <v>680</v>
      </c>
      <c r="C226" s="19" t="s">
        <v>681</v>
      </c>
      <c r="D226" s="19" t="s">
        <v>682</v>
      </c>
      <c r="E226" s="18">
        <v>11</v>
      </c>
      <c r="F226" s="18">
        <v>12</v>
      </c>
      <c r="G226" s="18">
        <v>5</v>
      </c>
      <c r="H226" s="18">
        <v>3</v>
      </c>
      <c r="I226" s="18">
        <v>31</v>
      </c>
      <c r="J226" s="18"/>
    </row>
    <row r="227" spans="1:10" ht="15.5">
      <c r="A227">
        <v>226</v>
      </c>
      <c r="B227" s="18" t="s">
        <v>710</v>
      </c>
      <c r="C227" s="19" t="s">
        <v>711</v>
      </c>
      <c r="D227" s="19" t="s">
        <v>712</v>
      </c>
      <c r="E227" s="18">
        <v>0</v>
      </c>
      <c r="F227" s="18">
        <v>5</v>
      </c>
      <c r="G227" s="18">
        <v>13.5</v>
      </c>
      <c r="H227" s="18">
        <v>11.5</v>
      </c>
      <c r="I227" s="18">
        <v>30</v>
      </c>
      <c r="J227" s="18"/>
    </row>
    <row r="228" spans="1:10" ht="15.5">
      <c r="A228">
        <v>227</v>
      </c>
      <c r="B228" s="18" t="s">
        <v>689</v>
      </c>
      <c r="C228" s="19" t="s">
        <v>690</v>
      </c>
      <c r="D228" s="19" t="s">
        <v>691</v>
      </c>
      <c r="E228" s="18">
        <v>0</v>
      </c>
      <c r="F228" s="18">
        <v>9</v>
      </c>
      <c r="G228" s="18">
        <v>15</v>
      </c>
      <c r="H228" s="18">
        <v>1</v>
      </c>
      <c r="I228" s="18">
        <v>25</v>
      </c>
      <c r="J228" s="18"/>
    </row>
    <row r="229" spans="1:10" ht="15.5">
      <c r="A229">
        <v>228</v>
      </c>
      <c r="B229" s="18" t="s">
        <v>701</v>
      </c>
      <c r="C229" s="19" t="s">
        <v>702</v>
      </c>
      <c r="D229" s="19" t="s">
        <v>703</v>
      </c>
      <c r="E229" s="18">
        <v>2</v>
      </c>
      <c r="F229" s="18">
        <v>13</v>
      </c>
      <c r="G229" s="18">
        <v>6</v>
      </c>
      <c r="H229" s="18">
        <v>3</v>
      </c>
      <c r="I229" s="18">
        <v>24</v>
      </c>
      <c r="J229" s="18"/>
    </row>
    <row r="230" spans="1:10" ht="15.5">
      <c r="A230">
        <v>229</v>
      </c>
      <c r="B230" s="18" t="s">
        <v>707</v>
      </c>
      <c r="C230" s="19" t="s">
        <v>708</v>
      </c>
      <c r="D230" s="19" t="s">
        <v>709</v>
      </c>
      <c r="E230" s="18">
        <v>1.1000000000000001</v>
      </c>
      <c r="F230" s="18">
        <v>11</v>
      </c>
      <c r="G230" s="18">
        <v>6.5</v>
      </c>
      <c r="H230" s="18">
        <v>5.3</v>
      </c>
      <c r="I230" s="18">
        <v>23.9</v>
      </c>
      <c r="J230" s="18"/>
    </row>
    <row r="231" spans="1:10" ht="15.5">
      <c r="A231">
        <v>230</v>
      </c>
      <c r="B231" s="18" t="s">
        <v>719</v>
      </c>
      <c r="C231" s="19" t="s">
        <v>427</v>
      </c>
      <c r="D231" s="19" t="s">
        <v>720</v>
      </c>
      <c r="E231" s="18">
        <v>10</v>
      </c>
      <c r="F231" s="18">
        <v>1</v>
      </c>
      <c r="G231" s="18">
        <v>2.5</v>
      </c>
      <c r="H231" s="18">
        <v>9.6</v>
      </c>
      <c r="I231" s="18">
        <v>23.1</v>
      </c>
      <c r="J231" s="18"/>
    </row>
    <row r="232" spans="1:10" ht="15.5">
      <c r="A232">
        <v>231</v>
      </c>
      <c r="B232" s="18" t="s">
        <v>704</v>
      </c>
      <c r="C232" s="19" t="s">
        <v>705</v>
      </c>
      <c r="D232" s="19" t="s">
        <v>706</v>
      </c>
      <c r="E232" s="18">
        <v>1</v>
      </c>
      <c r="F232" s="18">
        <v>5</v>
      </c>
      <c r="G232" s="18">
        <v>14</v>
      </c>
      <c r="H232" s="18">
        <v>2</v>
      </c>
      <c r="I232" s="18">
        <v>22</v>
      </c>
      <c r="J232" s="18"/>
    </row>
    <row r="233" spans="1:10" ht="15.5">
      <c r="A233">
        <v>232</v>
      </c>
      <c r="B233" s="18" t="s">
        <v>716</v>
      </c>
      <c r="C233" s="19" t="s">
        <v>717</v>
      </c>
      <c r="D233" s="19" t="s">
        <v>718</v>
      </c>
      <c r="E233" s="18">
        <v>0</v>
      </c>
      <c r="F233" s="18">
        <v>11</v>
      </c>
      <c r="G233" s="18">
        <v>4</v>
      </c>
      <c r="H233" s="18">
        <v>6</v>
      </c>
      <c r="I233" s="18">
        <v>21</v>
      </c>
      <c r="J233" s="18"/>
    </row>
    <row r="234" spans="1:10" ht="15.5">
      <c r="A234">
        <v>233</v>
      </c>
      <c r="B234" s="18" t="s">
        <v>713</v>
      </c>
      <c r="C234" s="19" t="s">
        <v>714</v>
      </c>
      <c r="D234" s="19" t="s">
        <v>715</v>
      </c>
      <c r="E234" s="18">
        <v>0</v>
      </c>
      <c r="F234" s="18">
        <v>8.5</v>
      </c>
      <c r="G234" s="18">
        <v>7</v>
      </c>
      <c r="H234" s="18">
        <v>4</v>
      </c>
      <c r="I234" s="18">
        <v>19.5</v>
      </c>
      <c r="J234" s="18"/>
    </row>
    <row r="235" spans="1:10" ht="15.5">
      <c r="A235">
        <v>234</v>
      </c>
      <c r="B235" s="18" t="s">
        <v>721</v>
      </c>
      <c r="C235" s="19" t="s">
        <v>722</v>
      </c>
      <c r="D235" s="19" t="s">
        <v>723</v>
      </c>
      <c r="E235" s="18">
        <v>0</v>
      </c>
      <c r="F235" s="18">
        <v>9</v>
      </c>
      <c r="G235" s="18">
        <v>0</v>
      </c>
      <c r="H235" s="18">
        <v>4</v>
      </c>
      <c r="I235" s="18">
        <v>13</v>
      </c>
      <c r="J235" s="18"/>
    </row>
    <row r="236" spans="1:10" ht="15.5">
      <c r="A236">
        <v>235</v>
      </c>
      <c r="B236" s="18" t="s">
        <v>727</v>
      </c>
      <c r="C236" s="19" t="s">
        <v>728</v>
      </c>
      <c r="D236" s="19" t="s">
        <v>729</v>
      </c>
      <c r="E236" s="18">
        <v>1</v>
      </c>
      <c r="F236" s="18">
        <v>4</v>
      </c>
      <c r="G236" s="18">
        <v>1</v>
      </c>
      <c r="H236" s="18">
        <v>5</v>
      </c>
      <c r="I236" s="18">
        <v>11</v>
      </c>
      <c r="J236" s="18"/>
    </row>
    <row r="237" spans="1:10" ht="15.5">
      <c r="A237">
        <v>236</v>
      </c>
      <c r="B237" s="18" t="s">
        <v>724</v>
      </c>
      <c r="C237" s="19" t="s">
        <v>725</v>
      </c>
      <c r="D237" s="19" t="s">
        <v>726</v>
      </c>
      <c r="E237" s="18">
        <v>0</v>
      </c>
      <c r="F237" s="18">
        <v>7</v>
      </c>
      <c r="G237" s="18">
        <v>0</v>
      </c>
      <c r="H237" s="18">
        <v>0</v>
      </c>
      <c r="I237" s="18">
        <v>7</v>
      </c>
      <c r="J237" s="18"/>
    </row>
  </sheetData>
  <sortState xmlns:xlrd2="http://schemas.microsoft.com/office/spreadsheetml/2017/richdata2" ref="B2:I237">
    <sortCondition descending="1" ref="I2:I237"/>
  </sortState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Roman,Regular"&amp;12&amp;Kffffff&amp;A</oddHeader>
    <oddFooter>&amp;C&amp;"Times New Roman,Regular"&amp;12&amp;KffffffPage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21 Aug</vt:lpstr>
      <vt:lpstr>markings_without_total</vt:lpstr>
      <vt:lpstr>18 Aug</vt:lpstr>
      <vt:lpstr>IBM</vt:lpstr>
      <vt:lpstr>Olyexam export</vt:lpstr>
      <vt:lpstr>print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Dawid</dc:creator>
  <dc:description/>
  <cp:lastModifiedBy>Nikola Karavasilev</cp:lastModifiedBy>
  <cp:revision>10</cp:revision>
  <dcterms:created xsi:type="dcterms:W3CDTF">2023-08-14T17:04:10Z</dcterms:created>
  <dcterms:modified xsi:type="dcterms:W3CDTF">2023-09-02T14:21:35Z</dcterms:modified>
  <dc:language>en-IN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0x010100B12E4CAE1BEF5741A201C08D687C799C</vt:lpwstr>
  </property>
  <property fmtid="{D5CDD505-2E9C-101B-9397-08002B2CF9AE}" pid="3" name="MediaServiceImageTags">
    <vt:lpwstr/>
  </property>
</Properties>
</file>